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11. - 12. 2025 - (sešity 5 a 6) od 10.03.2025 SLANINA + G.K\ŠKOLKA\"/>
    </mc:Choice>
  </mc:AlternateContent>
  <xr:revisionPtr revIDLastSave="0" documentId="13_ncr:1_{16A37A81-91A9-49AB-A44E-8CE4F243DAA7}" xr6:coauthVersionLast="47" xr6:coauthVersionMax="47" xr10:uidLastSave="{00000000-0000-0000-0000-000000000000}"/>
  <bookViews>
    <workbookView xWindow="-120" yWindow="-120" windowWidth="29040" windowHeight="1572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r:id="rId3"/>
    <sheet name="Ceny vyvozy" sheetId="37" state="hidden" r:id="rId4"/>
    <sheet name="EYELEVEL JENEČ" sheetId="38" state="hidden" r:id="rId5"/>
    <sheet name="KLOKOČKA ŘEPY" sheetId="39" state="hidden" r:id="rId6"/>
    <sheet name="GOBAIN" sheetId="42" state="hidden" r:id="rId7"/>
    <sheet name="ZŠ" sheetId="44" state="hidden" r:id="rId8"/>
  </sheets>
  <definedNames>
    <definedName name="Excel_BuiltIn_Print_Area">JL!$1:$1048576</definedName>
    <definedName name="_xlnm.Print_Area" localSheetId="3">'Ceny vyvozy'!$A$1:$M$19</definedName>
    <definedName name="_xlnm.Print_Area" localSheetId="4">'EYELEVEL JENEČ'!$A$1:$M$135</definedName>
    <definedName name="_xlnm.Print_Area" localSheetId="6">GOBAIN!$A$1:$M$135</definedName>
    <definedName name="_xlnm.Print_Area" localSheetId="0">JL!$B$7:$P$35</definedName>
    <definedName name="_xlnm.Print_Area" localSheetId="1">'JL ŠKOLKA'!$A$1:$L$25</definedName>
    <definedName name="_xlnm.Print_Area" localSheetId="5">'KLOKOČKA ŘEPY'!$A$1:$M$135</definedName>
    <definedName name="_xlnm.Print_Area" localSheetId="2">'ŠKOLKA PLÁNY PROPOČTY'!$A$1:$L$25</definedName>
    <definedName name="_xlnm.Print_Area" localSheetId="7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1" l="1"/>
  <c r="H10" i="11" l="1"/>
  <c r="K10" i="11" s="1"/>
  <c r="N10" i="11" s="1"/>
  <c r="J20" i="46" l="1"/>
  <c r="H20" i="46"/>
  <c r="F20" i="46"/>
  <c r="D20" i="46"/>
  <c r="B20" i="46"/>
  <c r="J8" i="46"/>
  <c r="H8" i="46"/>
  <c r="F8" i="46"/>
  <c r="D8" i="46"/>
  <c r="B8" i="46"/>
  <c r="O45" i="11"/>
  <c r="L45" i="11"/>
  <c r="I45" i="11"/>
  <c r="F45" i="11"/>
  <c r="C45" i="11"/>
  <c r="O39" i="11"/>
  <c r="L39" i="11"/>
  <c r="I39" i="11"/>
  <c r="F39" i="11"/>
  <c r="C39" i="11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C122" i="44" l="1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C122" i="42" l="1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I1" i="39" l="1"/>
  <c r="I28" i="39" s="1"/>
  <c r="I55" i="39" s="1"/>
  <c r="I82" i="39" s="1"/>
  <c r="I109" i="39" s="1"/>
  <c r="I1" i="38"/>
  <c r="I28" i="38" s="1"/>
  <c r="I55" i="38" s="1"/>
  <c r="I82" i="38" s="1"/>
  <c r="I109" i="38" s="1"/>
  <c r="C122" i="39" l="1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<sst xmlns="http://schemas.openxmlformats.org/spreadsheetml/2006/main" count="1391" uniqueCount="221">
  <si>
    <t>celkem</t>
  </si>
  <si>
    <t>ÚTERÝ</t>
  </si>
  <si>
    <t>ČTVRTEK</t>
  </si>
  <si>
    <t>PÁTEK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</si>
  <si>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</si>
  <si>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</si>
  <si>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</si>
  <si>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</si>
  <si>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</si>
  <si>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</si>
  <si>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</si>
  <si>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</si>
  <si>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</si>
  <si>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</si>
  <si>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</si>
  <si>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</si>
  <si>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</si>
  <si>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</si>
  <si>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</si>
  <si>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</si>
  <si>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</si>
  <si>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</si>
  <si>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</si>
  <si>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</si>
  <si>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</si>
  <si>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</si>
  <si>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</si>
  <si>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</si>
  <si>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</si>
  <si>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</si>
  <si>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</si>
  <si>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</si>
  <si>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</si>
  <si>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</si>
  <si>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</si>
  <si>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</si>
  <si>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</si>
  <si>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</si>
  <si>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1.</t>
  </si>
  <si>
    <t>2.</t>
  </si>
  <si>
    <t>3.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</si>
  <si>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</si>
  <si>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</si>
  <si>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</si>
  <si>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</si>
  <si>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</si>
  <si>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</si>
  <si>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</si>
  <si>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</si>
  <si>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</si>
  <si>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</si>
  <si>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</si>
  <si>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</si>
  <si>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</si>
  <si>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</si>
  <si>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</si>
  <si>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</si>
  <si>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</si>
  <si>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</si>
  <si>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</si>
  <si>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4.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</si>
  <si>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</si>
  <si>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</si>
  <si>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</si>
  <si>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</si>
  <si>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</si>
  <si>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</si>
  <si>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</si>
  <si>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</si>
  <si>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J1  150g</t>
  </si>
  <si>
    <t>J2  150g</t>
  </si>
  <si>
    <t>HLAVNÍ JÍDLO 1</t>
  </si>
  <si>
    <t>BEZMASÉ J.</t>
  </si>
  <si>
    <t>HLAVNÍ JÍDLO 2</t>
  </si>
  <si>
    <t>MINUTKOVÉ</t>
  </si>
  <si>
    <t>SLEVÁRNA SAINT GOBAIN - BEROUN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</si>
  <si>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</si>
  <si>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</si>
  <si>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</si>
  <si>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</si>
  <si>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</si>
  <si>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</si>
  <si>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DOPOLEDNÍ SVAČINKA</t>
  </si>
  <si>
    <t>JÍDELNA  MŠ  PETRKLÍČ</t>
  </si>
  <si>
    <t>ODPOLEDNÍ SVAČINKA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</si>
  <si>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</si>
  <si>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</si>
  <si>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</si>
  <si>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</si>
  <si>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</si>
  <si>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</si>
  <si>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ZŠ BROUČCI</t>
  </si>
  <si>
    <t>1a,3,9</t>
  </si>
  <si>
    <t>Polévka</t>
  </si>
  <si>
    <t>Hlavní jídlo</t>
  </si>
  <si>
    <t>Krupicová s vejcem</t>
  </si>
  <si>
    <t>Hovězí vývar s vaječnou sedlinou</t>
  </si>
  <si>
    <t>Slepičí vývar s krupkami, čočkou a rýží</t>
  </si>
  <si>
    <t>Česnečka s bramborami</t>
  </si>
  <si>
    <t>Kroupová se zeleninou</t>
  </si>
  <si>
    <t>9,1A,3,</t>
  </si>
  <si>
    <t>9, 12</t>
  </si>
  <si>
    <t>1a,1c,9,7</t>
  </si>
  <si>
    <t>Selská</t>
  </si>
  <si>
    <t>Bulharská s masem</t>
  </si>
  <si>
    <t>Kapustová s paprikou a bramborem</t>
  </si>
  <si>
    <t>1A,9,7</t>
  </si>
  <si>
    <t>1A, 9</t>
  </si>
  <si>
    <t>9,1A,3,6,7,12</t>
  </si>
  <si>
    <t>1a, 7, 9, 10</t>
  </si>
  <si>
    <t>1a,3,6,10,7</t>
  </si>
  <si>
    <t>1a,3,6,7,10</t>
  </si>
  <si>
    <t>1a, 9</t>
  </si>
  <si>
    <t>1a,3,7,12</t>
  </si>
  <si>
    <t>1a,1c,1d,7,3</t>
  </si>
  <si>
    <t>1a,3,7</t>
  </si>
  <si>
    <t>7,1a,3</t>
  </si>
  <si>
    <t>Rohlík s jemnou kuřecí pomazánkou, zelenina</t>
  </si>
  <si>
    <t>1a,7,3</t>
  </si>
  <si>
    <t>1a,7,3,10</t>
  </si>
  <si>
    <t>Ovocná kobliha, mléko</t>
  </si>
  <si>
    <t>1a,1d,7,9</t>
  </si>
  <si>
    <t>STUDENÁ JÍDLA AEROSOL</t>
  </si>
  <si>
    <t>Gulášová</t>
  </si>
  <si>
    <t>1A,9</t>
  </si>
  <si>
    <t>1.VAR</t>
  </si>
  <si>
    <t>340g  Zeleninový talíř s tuňákem a vejcem</t>
  </si>
  <si>
    <t>340g Zeleninový talíř trhané vepřové maso</t>
  </si>
  <si>
    <t>330g Zeleninový talíř s hermelínem a brusinkami</t>
  </si>
  <si>
    <t>350g Zeleninový talíř, pečené kuřecí kousky</t>
  </si>
  <si>
    <t>4,9,3</t>
  </si>
  <si>
    <t>9,7,12</t>
  </si>
  <si>
    <t>7,9,12</t>
  </si>
  <si>
    <t>1a,3,7,6</t>
  </si>
  <si>
    <t>MINUTKOVÉ JÍDLO NA OBJEDNÁVKU</t>
  </si>
  <si>
    <t>Ceny:</t>
  </si>
  <si>
    <t>Jahodový koláč s drobenkou, mléko</t>
  </si>
  <si>
    <t>Chia jogurt s ananasem a hruškami, piškoty</t>
  </si>
  <si>
    <t>Tvarohový dezert s ovocem</t>
  </si>
  <si>
    <t>Obložená houska, čerstvá zelenina</t>
  </si>
  <si>
    <t>1a,1c,3,7</t>
  </si>
  <si>
    <t>340g  Studený salát s pečenou slaninou a Nivou</t>
  </si>
  <si>
    <t>1a,7</t>
  </si>
  <si>
    <t>1a,6,10,3</t>
  </si>
  <si>
    <t>Kuřecí játra po čínsku s bambusem, jasmínová rýže</t>
  </si>
  <si>
    <t>1a,6,9,10,12</t>
  </si>
  <si>
    <t>Špagety Aglio Olio s feferonkami, olivovým olejem a česnekem, strouhaný parmesán s bylinkami</t>
  </si>
  <si>
    <t>1a,3,12,10,7</t>
  </si>
  <si>
    <t>1a,3,7,6,10</t>
  </si>
  <si>
    <t>1a,9,7,12</t>
  </si>
  <si>
    <t>Segedínský guláš z vepřové plece, houskové knedlíky</t>
  </si>
  <si>
    <t>Kuřecí řízek po srbsku s rajčaty a paprikami, americké brambory</t>
  </si>
  <si>
    <t>Smažené kuřecí medailonky v křupaném obalu, bramborová kaše s máslem, okurka</t>
  </si>
  <si>
    <t>Květáková s vejci a pažitkou</t>
  </si>
  <si>
    <t>1a,3,9,7</t>
  </si>
  <si>
    <t>Marinovaná krkovice s kájenským pepřem, šťouchané brambory s cibulkou</t>
  </si>
  <si>
    <t>8981</t>
  </si>
  <si>
    <t>15678</t>
  </si>
  <si>
    <t>15615</t>
  </si>
  <si>
    <t>9008</t>
  </si>
  <si>
    <t>15934</t>
  </si>
  <si>
    <t>8996</t>
  </si>
  <si>
    <t>35058</t>
  </si>
  <si>
    <t>32725</t>
  </si>
  <si>
    <t>41915</t>
  </si>
  <si>
    <t>9029</t>
  </si>
  <si>
    <t>5. svačinky typ</t>
  </si>
  <si>
    <t>37548, 11399</t>
  </si>
  <si>
    <t>8419, 9992</t>
  </si>
  <si>
    <t>Pečený pangas (ryba) na másle s rajčaty, šťouchané brambory s cibulkou, citron</t>
  </si>
  <si>
    <t>Smažené kuřecí medailonky v bylinkové strouhance, bramborový salát, citron</t>
  </si>
  <si>
    <t>Pečené květákové placičky se sýrem, vařené brambory, jogurtový dressing s koprem</t>
  </si>
  <si>
    <t>Kuřecí závitek plněný sušenými rajčaty, slaninou, listovým špenátem a sýrem, smažené hranolky</t>
  </si>
  <si>
    <t>10429</t>
  </si>
  <si>
    <t>1a,9,7</t>
  </si>
  <si>
    <t>37151, 10019, 43150</t>
  </si>
  <si>
    <t>34550, 37494, 34240</t>
  </si>
  <si>
    <t>15617, 9994</t>
  </si>
  <si>
    <t>9871, 9992</t>
  </si>
  <si>
    <t>41066, 10008</t>
  </si>
  <si>
    <t>9930, 33444, 11853</t>
  </si>
  <si>
    <t>Dušená vepřová kýta na houbách, vařené těstoviny</t>
  </si>
  <si>
    <t>15832, 15370</t>
  </si>
  <si>
    <t>Maďarský hovězí guláš s paprikami sypaný cibulí,  houskové knedlíky</t>
  </si>
  <si>
    <t>1a,3,7,11,10</t>
  </si>
  <si>
    <t>Kuřecí steak, zeleninové ragů s jalapeňos a sýrem v pšeničné tortile</t>
  </si>
  <si>
    <t>1a,3,7,9,10</t>
  </si>
  <si>
    <t>34514</t>
  </si>
  <si>
    <t>Vepřová panenka s omáčkou z pečeného česneku, grilovaná karotka s medem, smažené bramborové rosties</t>
  </si>
  <si>
    <t>1a, 7, 10, 12</t>
  </si>
  <si>
    <t>10046, 41063, 37486</t>
  </si>
  <si>
    <t>ONDŘEJ SLANINA</t>
  </si>
  <si>
    <t>Pomalu pečené hovězí maso s pepřovým kořením a přírodní hovězí štávou, dušená rýže</t>
  </si>
  <si>
    <t>12104, 22655, 9993</t>
  </si>
  <si>
    <t>15846, 35011</t>
  </si>
  <si>
    <t>9018</t>
  </si>
  <si>
    <t>22418</t>
  </si>
  <si>
    <t>15361, 10020</t>
  </si>
  <si>
    <t>Šéfkuchař ONDŘEJ SLANINA</t>
  </si>
  <si>
    <t>Toastový chléb se šunkovo-smetanovou pěnou</t>
  </si>
  <si>
    <t>Rohlík s pomazánkovým máslem a plátkovým sýrem, ovoce</t>
  </si>
  <si>
    <t>Chléb s vajíčkovou pomazánkou a tvarohem, čerstvá paprika</t>
  </si>
  <si>
    <t>Dalamánková večka se sýrovo-ředkvičkovou pomazánkou</t>
  </si>
  <si>
    <r>
      <t xml:space="preserve">Českomoravský cement - Radotín  - </t>
    </r>
    <r>
      <rPr>
        <b/>
        <i/>
        <sz val="16"/>
        <color rgb="FFFF0000"/>
        <rFont val="Arial"/>
        <family val="2"/>
        <charset val="238"/>
      </rPr>
      <t>11.Týden 2025</t>
    </r>
    <r>
      <rPr>
        <b/>
        <i/>
        <sz val="16"/>
        <rFont val="Arial"/>
        <family val="2"/>
        <charset val="238"/>
      </rPr>
      <t xml:space="preserve">   </t>
    </r>
    <r>
      <rPr>
        <b/>
        <i/>
        <sz val="16"/>
        <color rgb="FF0070C0"/>
        <rFont val="Arial"/>
        <family val="2"/>
      </rPr>
      <t>"11.03.2025  -  ŠÉFKUCHAŘ ONDŘEJ SLANINA"</t>
    </r>
  </si>
  <si>
    <r>
      <t xml:space="preserve">ÚTERÝ - </t>
    </r>
    <r>
      <rPr>
        <b/>
        <sz val="12"/>
        <color rgb="FF0070C0"/>
        <rFont val="Arial"/>
        <family val="2"/>
      </rPr>
      <t>ONDŘEJ SLANINA</t>
    </r>
  </si>
  <si>
    <t>Maminčino kuře s játry, žampiony a těstovinami (pečené kuřecí stehno)</t>
  </si>
  <si>
    <t>KRŮTÍ MASO MARINOVANÉ V CITRÓNU A BAZALCE, PEČENÉ V PAPILOTĚ SE ZELENINOU, BRAMBŮRKY S BYLINKAMI</t>
  </si>
  <si>
    <t>33485</t>
  </si>
  <si>
    <t>7, 9</t>
  </si>
  <si>
    <t>Zapečené brambory s brokolicí, smetanou, vejci a sýrem</t>
  </si>
  <si>
    <t>3,7,9</t>
  </si>
  <si>
    <t>46640</t>
  </si>
  <si>
    <t>Míchané bramborové halušky s máslem a vejci, sypané sýrem s pažitkou</t>
  </si>
  <si>
    <t>Bavorské vdolečky s povidli, tvarohem a smetanou, studené mléko</t>
  </si>
  <si>
    <t>33853, 10101, 9867</t>
  </si>
  <si>
    <r>
      <t>Smažené pštrosí vejce (</t>
    </r>
    <r>
      <rPr>
        <sz val="9"/>
        <rFont val="Arial"/>
        <family val="2"/>
      </rPr>
      <t>vejce v mletém mase</t>
    </r>
    <r>
      <rPr>
        <b/>
        <sz val="9"/>
        <rFont val="Arial"/>
        <family val="2"/>
        <charset val="238"/>
      </rPr>
      <t>), bramborová kaše s másem, pažitkou a smetanou, okurka</t>
    </r>
  </si>
  <si>
    <t>Vepřové nudličky s kořením  gyros a restovanou cibulí, zeleninový kuskus, tzatziky</t>
  </si>
  <si>
    <t>1a,7,9,12</t>
  </si>
  <si>
    <t>4,7,12</t>
  </si>
  <si>
    <t>Sekaný pečený máslový řízek, vařené brambory, přírodní štáva s máslem, rajčátko</t>
  </si>
  <si>
    <t>Dušená vepřová kýta na žampionech, vařené těstoviny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</si>
</sst>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0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i/>
      <sz val="16"/>
      <color rgb="FFFF0000"/>
      <name val="Arial"/>
      <family val="2"/>
      <charset val="238"/>
    </font>
    <font>
      <b/>
      <sz val="9"/>
      <name val="Arial Narrow"/>
      <family val="2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5"/>
      <color rgb="FFFF0000"/>
      <name val="Arial CE"/>
      <charset val="238"/>
    </font>
    <font>
      <b/>
      <i/>
      <u/>
      <sz val="10"/>
      <name val="Arial CE"/>
      <charset val="238"/>
    </font>
    <font>
      <b/>
      <i/>
      <u/>
      <sz val="10"/>
      <name val="Times New Roman CE"/>
      <family val="1"/>
      <charset val="238"/>
    </font>
    <font>
      <sz val="8.5"/>
      <color theme="1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i/>
      <u/>
      <sz val="10"/>
      <name val="Arial Narrow"/>
      <family val="2"/>
      <charset val="238"/>
    </font>
    <font>
      <b/>
      <sz val="8"/>
      <name val="Times New Roman CE"/>
      <charset val="238"/>
    </font>
    <font>
      <b/>
      <i/>
      <sz val="10"/>
      <color rgb="FFFF0000"/>
      <name val="Times New Roman CE"/>
      <charset val="238"/>
    </font>
    <font>
      <b/>
      <i/>
      <sz val="10"/>
      <color rgb="FFFF0000"/>
      <name val="Times New Roman"/>
      <family val="1"/>
    </font>
    <font>
      <b/>
      <sz val="12"/>
      <color rgb="FF0070C0"/>
      <name val="Arial"/>
      <family val="2"/>
    </font>
    <font>
      <b/>
      <sz val="11"/>
      <color rgb="FF7030A0"/>
      <name val="Arial"/>
      <family val="2"/>
    </font>
    <font>
      <b/>
      <i/>
      <sz val="16"/>
      <color rgb="FF0070C0"/>
      <name val="Arial"/>
      <family val="2"/>
    </font>
    <font>
      <b/>
      <i/>
      <u/>
      <sz val="11"/>
      <color rgb="FF0070C0"/>
      <name val="Arial Narrow"/>
      <family val="2"/>
      <charset val="238"/>
    </font>
    <font>
      <b/>
      <sz val="11"/>
      <color rgb="FF002060"/>
      <name val="Arial Narrow"/>
      <family val="2"/>
    </font>
    <font>
      <sz val="9"/>
      <name val="Arial"/>
      <family val="2"/>
    </font>
    <font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556">
    <xf numFmtId="0" fontId="0" fillId="0" borderId="0"/>
    <xf numFmtId="164" fontId="19" fillId="0" borderId="0"/>
    <xf numFmtId="44" fontId="7" fillId="0" borderId="0" applyFont="0" applyFill="0" applyBorder="0" applyAlignment="0" applyProtection="0"/>
    <xf numFmtId="0" fontId="20" fillId="0" borderId="0"/>
    <xf numFmtId="0" fontId="8" fillId="0" borderId="0"/>
    <xf numFmtId="0" fontId="7" fillId="0" borderId="0"/>
    <xf numFmtId="0" fontId="7" fillId="0" borderId="0"/>
    <xf numFmtId="0" fontId="11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80">
    <xf numFmtId="0" fontId="0" fillId="0" borderId="0" xfId="0"/>
    <xf numFmtId="0" fontId="13" fillId="2" borderId="10" xfId="6" applyFont="1" applyFill="1" applyBorder="1"/>
    <xf numFmtId="0" fontId="14" fillId="2" borderId="10" xfId="6" applyFont="1" applyFill="1" applyBorder="1"/>
    <xf numFmtId="0" fontId="7" fillId="0" borderId="0" xfId="6"/>
    <xf numFmtId="0" fontId="7" fillId="2" borderId="11" xfId="6" applyFill="1" applyBorder="1"/>
    <xf numFmtId="0" fontId="7" fillId="2" borderId="12" xfId="6" applyFill="1" applyBorder="1"/>
    <xf numFmtId="3" fontId="16" fillId="2" borderId="11" xfId="6" applyNumberFormat="1" applyFont="1" applyFill="1" applyBorder="1"/>
    <xf numFmtId="0" fontId="7" fillId="2" borderId="13" xfId="6" applyFill="1" applyBorder="1"/>
    <xf numFmtId="0" fontId="7" fillId="2" borderId="10" xfId="6" applyFill="1" applyBorder="1" applyAlignment="1">
      <alignment wrapText="1"/>
    </xf>
    <xf numFmtId="0" fontId="7" fillId="2" borderId="10" xfId="6" applyFill="1" applyBorder="1" applyAlignment="1">
      <alignment horizontal="left"/>
    </xf>
    <xf numFmtId="0" fontId="7" fillId="2" borderId="14" xfId="6" applyFill="1" applyBorder="1"/>
    <xf numFmtId="0" fontId="7" fillId="2" borderId="15" xfId="6" applyFill="1" applyBorder="1"/>
    <xf numFmtId="0" fontId="7" fillId="2" borderId="10" xfId="6" applyFill="1" applyBorder="1" applyAlignment="1">
      <alignment horizontal="center"/>
    </xf>
    <xf numFmtId="0" fontId="7" fillId="2" borderId="15" xfId="6" applyFill="1" applyBorder="1" applyAlignment="1">
      <alignment horizontal="left"/>
    </xf>
    <xf numFmtId="0" fontId="7" fillId="2" borderId="14" xfId="6" applyFill="1" applyBorder="1" applyAlignment="1">
      <alignment horizontal="center"/>
    </xf>
    <xf numFmtId="0" fontId="7" fillId="2" borderId="11" xfId="6" applyFill="1" applyBorder="1" applyAlignment="1">
      <alignment horizontal="center"/>
    </xf>
    <xf numFmtId="0" fontId="7" fillId="2" borderId="12" xfId="6" applyFill="1" applyBorder="1" applyAlignment="1">
      <alignment horizontal="center"/>
    </xf>
    <xf numFmtId="0" fontId="7" fillId="2" borderId="15" xfId="6" applyFill="1" applyBorder="1" applyAlignment="1">
      <alignment horizontal="center"/>
    </xf>
    <xf numFmtId="2" fontId="12" fillId="2" borderId="12" xfId="6" applyNumberFormat="1" applyFont="1" applyFill="1" applyBorder="1" applyAlignment="1">
      <alignment horizontal="right"/>
    </xf>
    <xf numFmtId="2" fontId="7" fillId="2" borderId="15" xfId="6" applyNumberFormat="1" applyFill="1" applyBorder="1" applyAlignment="1">
      <alignment horizontal="right"/>
    </xf>
    <xf numFmtId="2" fontId="7" fillId="2" borderId="15" xfId="6" applyNumberFormat="1" applyFill="1" applyBorder="1"/>
    <xf numFmtId="0" fontId="7" fillId="2" borderId="15" xfId="6" applyFill="1" applyBorder="1" applyAlignment="1">
      <alignment horizontal="right"/>
    </xf>
    <xf numFmtId="2" fontId="12" fillId="2" borderId="11" xfId="6" applyNumberFormat="1" applyFont="1" applyFill="1" applyBorder="1" applyAlignment="1">
      <alignment horizontal="right"/>
    </xf>
    <xf numFmtId="165" fontId="7" fillId="2" borderId="15" xfId="6" applyNumberFormat="1" applyFill="1" applyBorder="1" applyAlignment="1">
      <alignment horizontal="right"/>
    </xf>
    <xf numFmtId="0" fontId="7" fillId="2" borderId="11" xfId="6" applyFill="1" applyBorder="1" applyAlignment="1">
      <alignment horizontal="right"/>
    </xf>
    <xf numFmtId="1" fontId="7" fillId="2" borderId="15" xfId="6" applyNumberFormat="1" applyFill="1" applyBorder="1" applyAlignment="1">
      <alignment horizontal="right"/>
    </xf>
    <xf numFmtId="2" fontId="7" fillId="0" borderId="13" xfId="6" applyNumberFormat="1" applyBorder="1" applyAlignment="1">
      <alignment horizontal="right"/>
    </xf>
    <xf numFmtId="0" fontId="7" fillId="2" borderId="6" xfId="6" applyFill="1" applyBorder="1"/>
    <xf numFmtId="49" fontId="7" fillId="2" borderId="11" xfId="6" applyNumberFormat="1" applyFill="1" applyBorder="1"/>
    <xf numFmtId="0" fontId="17" fillId="0" borderId="0" xfId="6" applyFont="1"/>
    <xf numFmtId="0" fontId="7" fillId="2" borderId="25" xfId="6" applyFill="1" applyBorder="1"/>
    <xf numFmtId="0" fontId="13" fillId="2" borderId="25" xfId="6" applyFont="1" applyFill="1" applyBorder="1" applyAlignment="1">
      <alignment horizontal="center"/>
    </xf>
    <xf numFmtId="14" fontId="15" fillId="2" borderId="25" xfId="6" applyNumberFormat="1" applyFont="1" applyFill="1" applyBorder="1"/>
    <xf numFmtId="0" fontId="7" fillId="2" borderId="31" xfId="6" applyFill="1" applyBorder="1"/>
    <xf numFmtId="0" fontId="14" fillId="2" borderId="26" xfId="6" applyFont="1" applyFill="1" applyBorder="1"/>
    <xf numFmtId="0" fontId="7" fillId="2" borderId="27" xfId="6" applyFill="1" applyBorder="1"/>
    <xf numFmtId="3" fontId="7" fillId="2" borderId="28" xfId="6" applyNumberFormat="1" applyFill="1" applyBorder="1"/>
    <xf numFmtId="0" fontId="7" fillId="2" borderId="30" xfId="6" applyFill="1" applyBorder="1"/>
    <xf numFmtId="0" fontId="7" fillId="2" borderId="25" xfId="6" applyFill="1" applyBorder="1" applyAlignment="1">
      <alignment horizontal="center"/>
    </xf>
    <xf numFmtId="0" fontId="7" fillId="2" borderId="30" xfId="6" applyFill="1" applyBorder="1" applyAlignment="1">
      <alignment horizontal="center"/>
    </xf>
    <xf numFmtId="0" fontId="7" fillId="2" borderId="26" xfId="6" applyFill="1" applyBorder="1" applyAlignment="1">
      <alignment horizontal="center"/>
    </xf>
    <xf numFmtId="0" fontId="7" fillId="2" borderId="26" xfId="6" applyFill="1" applyBorder="1"/>
    <xf numFmtId="0" fontId="7" fillId="2" borderId="28" xfId="6" applyFill="1" applyBorder="1"/>
    <xf numFmtId="0" fontId="7" fillId="2" borderId="29" xfId="6" applyFill="1" applyBorder="1"/>
    <xf numFmtId="0" fontId="7" fillId="2" borderId="27" xfId="6" applyFill="1" applyBorder="1" applyAlignment="1">
      <alignment horizontal="center"/>
    </xf>
    <xf numFmtId="0" fontId="7" fillId="2" borderId="29" xfId="6" applyFill="1" applyBorder="1" applyAlignment="1">
      <alignment horizontal="center"/>
    </xf>
    <xf numFmtId="0" fontId="7" fillId="0" borderId="30" xfId="6" applyBorder="1"/>
    <xf numFmtId="0" fontId="14" fillId="2" borderId="30" xfId="6" applyFont="1" applyFill="1" applyBorder="1"/>
    <xf numFmtId="0" fontId="15" fillId="2" borderId="27" xfId="6" applyFont="1" applyFill="1" applyBorder="1"/>
    <xf numFmtId="0" fontId="0" fillId="0" borderId="0" xfId="0" applyAlignment="1">
      <alignment horizontal="left" vertical="center" wrapText="1"/>
    </xf>
    <xf numFmtId="0" fontId="35" fillId="9" borderId="32" xfId="0" applyFont="1" applyFill="1" applyBorder="1" applyAlignment="1">
      <alignment horizontal="center" vertical="center" wrapText="1"/>
    </xf>
    <xf numFmtId="0" fontId="35" fillId="10" borderId="32" xfId="0" applyFont="1" applyFill="1" applyBorder="1" applyAlignment="1">
      <alignment horizontal="center" vertical="center" wrapText="1"/>
    </xf>
    <xf numFmtId="0" fontId="35" fillId="11" borderId="32" xfId="0" applyFont="1" applyFill="1" applyBorder="1" applyAlignment="1">
      <alignment horizontal="center" vertical="center" wrapText="1"/>
    </xf>
    <xf numFmtId="0" fontId="35" fillId="7" borderId="32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9" fillId="14" borderId="34" xfId="0" applyFont="1" applyFill="1" applyBorder="1" applyAlignment="1">
      <alignment horizontal="center" vertical="center" wrapText="1"/>
    </xf>
    <xf numFmtId="0" fontId="39" fillId="8" borderId="35" xfId="0" applyFont="1" applyFill="1" applyBorder="1" applyAlignment="1">
      <alignment horizontal="center" vertical="center" wrapText="1"/>
    </xf>
    <xf numFmtId="0" fontId="39" fillId="14" borderId="7" xfId="0" applyFont="1" applyFill="1" applyBorder="1" applyAlignment="1">
      <alignment horizontal="center" vertical="center" wrapText="1"/>
    </xf>
    <xf numFmtId="0" fontId="39" fillId="8" borderId="36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left" vertical="center" wrapText="1"/>
    </xf>
    <xf numFmtId="0" fontId="40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41" fillId="4" borderId="40" xfId="0" applyNumberFormat="1" applyFont="1" applyFill="1" applyBorder="1" applyAlignment="1">
      <alignment horizontal="center" vertical="center" wrapText="1"/>
    </xf>
    <xf numFmtId="166" fontId="41" fillId="4" borderId="41" xfId="0" applyNumberFormat="1" applyFont="1" applyFill="1" applyBorder="1" applyAlignment="1">
      <alignment horizontal="center" vertical="center" wrapText="1"/>
    </xf>
    <xf numFmtId="166" fontId="41" fillId="4" borderId="42" xfId="0" applyNumberFormat="1" applyFont="1" applyFill="1" applyBorder="1" applyAlignment="1">
      <alignment horizontal="center" vertical="center" wrapText="1"/>
    </xf>
    <xf numFmtId="166" fontId="41" fillId="4" borderId="43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39" fillId="14" borderId="2" xfId="0" applyFont="1" applyFill="1" applyBorder="1" applyAlignment="1">
      <alignment horizontal="center" vertical="center" wrapText="1"/>
    </xf>
    <xf numFmtId="0" fontId="39" fillId="8" borderId="44" xfId="0" applyFont="1" applyFill="1" applyBorder="1" applyAlignment="1">
      <alignment horizontal="center" vertical="center" wrapText="1"/>
    </xf>
    <xf numFmtId="0" fontId="39" fillId="14" borderId="3" xfId="0" applyFont="1" applyFill="1" applyBorder="1" applyAlignment="1">
      <alignment horizontal="center" vertical="center" wrapText="1"/>
    </xf>
    <xf numFmtId="0" fontId="39" fillId="8" borderId="45" xfId="0" applyFont="1" applyFill="1" applyBorder="1" applyAlignment="1">
      <alignment horizontal="center" vertical="center" wrapText="1"/>
    </xf>
    <xf numFmtId="0" fontId="40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12" fillId="2" borderId="15" xfId="6" applyFont="1" applyFill="1" applyBorder="1" applyAlignment="1">
      <alignment horizontal="center"/>
    </xf>
    <xf numFmtId="0" fontId="14" fillId="2" borderId="49" xfId="6" applyFont="1" applyFill="1" applyBorder="1"/>
    <xf numFmtId="0" fontId="7" fillId="2" borderId="49" xfId="6" applyFill="1" applyBorder="1"/>
    <xf numFmtId="3" fontId="12" fillId="2" borderId="27" xfId="6" applyNumberFormat="1" applyFont="1" applyFill="1" applyBorder="1"/>
    <xf numFmtId="0" fontId="7" fillId="2" borderId="0" xfId="6" applyFill="1"/>
    <xf numFmtId="0" fontId="7" fillId="2" borderId="48" xfId="6" applyFill="1" applyBorder="1"/>
    <xf numFmtId="0" fontId="7" fillId="2" borderId="0" xfId="6" applyFill="1" applyAlignment="1">
      <alignment horizontal="center"/>
    </xf>
    <xf numFmtId="0" fontId="7" fillId="2" borderId="49" xfId="6" applyFill="1" applyBorder="1" applyAlignment="1">
      <alignment horizontal="right"/>
    </xf>
    <xf numFmtId="0" fontId="12" fillId="5" borderId="49" xfId="6" applyFont="1" applyFill="1" applyBorder="1" applyAlignment="1">
      <alignment horizontal="left"/>
    </xf>
    <xf numFmtId="0" fontId="7" fillId="5" borderId="12" xfId="6" applyFill="1" applyBorder="1"/>
    <xf numFmtId="0" fontId="7" fillId="0" borderId="15" xfId="6" applyBorder="1"/>
    <xf numFmtId="2" fontId="12" fillId="2" borderId="0" xfId="6" applyNumberFormat="1" applyFont="1" applyFill="1" applyAlignment="1">
      <alignment horizontal="right"/>
    </xf>
    <xf numFmtId="0" fontId="12" fillId="5" borderId="0" xfId="6" applyFont="1" applyFill="1"/>
    <xf numFmtId="0" fontId="12" fillId="2" borderId="49" xfId="6" applyFont="1" applyFill="1" applyBorder="1"/>
    <xf numFmtId="2" fontId="12" fillId="2" borderId="15" xfId="6" applyNumberFormat="1" applyFont="1" applyFill="1" applyBorder="1" applyAlignment="1">
      <alignment horizontal="left"/>
    </xf>
    <xf numFmtId="0" fontId="7" fillId="0" borderId="13" xfId="6" applyBorder="1"/>
    <xf numFmtId="0" fontId="12" fillId="5" borderId="12" xfId="6" applyFont="1" applyFill="1" applyBorder="1"/>
    <xf numFmtId="0" fontId="7" fillId="5" borderId="0" xfId="6" applyFill="1"/>
    <xf numFmtId="0" fontId="32" fillId="4" borderId="49" xfId="6" applyFont="1" applyFill="1" applyBorder="1" applyAlignment="1">
      <alignment horizontal="left"/>
    </xf>
    <xf numFmtId="0" fontId="7" fillId="4" borderId="11" xfId="6" applyFill="1" applyBorder="1"/>
    <xf numFmtId="0" fontId="7" fillId="0" borderId="49" xfId="6" applyBorder="1"/>
    <xf numFmtId="0" fontId="12" fillId="0" borderId="48" xfId="6" applyFont="1" applyBorder="1"/>
    <xf numFmtId="0" fontId="14" fillId="2" borderId="0" xfId="6" applyFont="1" applyFill="1"/>
    <xf numFmtId="0" fontId="7" fillId="0" borderId="27" xfId="6" applyBorder="1"/>
    <xf numFmtId="16" fontId="7" fillId="2" borderId="49" xfId="6" applyNumberFormat="1" applyFill="1" applyBorder="1"/>
    <xf numFmtId="165" fontId="21" fillId="4" borderId="15" xfId="6" applyNumberFormat="1" applyFont="1" applyFill="1" applyBorder="1" applyAlignment="1">
      <alignment horizontal="right"/>
    </xf>
    <xf numFmtId="2" fontId="12" fillId="2" borderId="11" xfId="6" applyNumberFormat="1" applyFont="1" applyFill="1" applyBorder="1" applyAlignment="1">
      <alignment horizontal="left"/>
    </xf>
    <xf numFmtId="0" fontId="12" fillId="5" borderId="51" xfId="0" applyFont="1" applyFill="1" applyBorder="1" applyAlignment="1">
      <alignment horizontal="left"/>
    </xf>
    <xf numFmtId="0" fontId="0" fillId="5" borderId="52" xfId="0" applyFill="1" applyBorder="1"/>
    <xf numFmtId="0" fontId="12" fillId="5" borderId="0" xfId="0" applyFont="1" applyFill="1"/>
    <xf numFmtId="0" fontId="12" fillId="5" borderId="52" xfId="0" applyFont="1" applyFill="1" applyBorder="1"/>
    <xf numFmtId="0" fontId="0" fillId="5" borderId="0" xfId="0" applyFill="1"/>
    <xf numFmtId="3" fontId="30" fillId="2" borderId="27" xfId="6" applyNumberFormat="1" applyFont="1" applyFill="1" applyBorder="1"/>
    <xf numFmtId="0" fontId="27" fillId="2" borderId="27" xfId="6" applyFont="1" applyFill="1" applyBorder="1"/>
    <xf numFmtId="0" fontId="30" fillId="2" borderId="27" xfId="6" applyFont="1" applyFill="1" applyBorder="1"/>
    <xf numFmtId="0" fontId="30" fillId="5" borderId="49" xfId="6" applyFont="1" applyFill="1" applyBorder="1" applyAlignment="1">
      <alignment horizontal="left"/>
    </xf>
    <xf numFmtId="0" fontId="27" fillId="5" borderId="12" xfId="6" applyFont="1" applyFill="1" applyBorder="1"/>
    <xf numFmtId="0" fontId="30" fillId="5" borderId="0" xfId="6" applyFont="1" applyFill="1"/>
    <xf numFmtId="0" fontId="30" fillId="5" borderId="12" xfId="6" applyFont="1" applyFill="1" applyBorder="1"/>
    <xf numFmtId="0" fontId="27" fillId="5" borderId="0" xfId="6" applyFont="1" applyFill="1"/>
    <xf numFmtId="0" fontId="12" fillId="2" borderId="51" xfId="6" applyFont="1" applyFill="1" applyBorder="1" applyAlignment="1">
      <alignment horizontal="left" vertical="center"/>
    </xf>
    <xf numFmtId="0" fontId="7" fillId="2" borderId="53" xfId="6" applyFill="1" applyBorder="1"/>
    <xf numFmtId="0" fontId="12" fillId="0" borderId="51" xfId="6" applyFont="1" applyBorder="1" applyAlignment="1">
      <alignment vertical="center"/>
    </xf>
    <xf numFmtId="0" fontId="7" fillId="2" borderId="52" xfId="6" applyFill="1" applyBorder="1"/>
    <xf numFmtId="0" fontId="8" fillId="0" borderId="0" xfId="1782"/>
    <xf numFmtId="0" fontId="8" fillId="0" borderId="0" xfId="1782" applyAlignment="1">
      <alignment horizontal="left"/>
    </xf>
    <xf numFmtId="0" fontId="54" fillId="0" borderId="0" xfId="1782" applyFont="1"/>
    <xf numFmtId="0" fontId="8" fillId="0" borderId="0" xfId="1782" applyAlignment="1">
      <alignment vertical="center"/>
    </xf>
    <xf numFmtId="0" fontId="48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57" fillId="0" borderId="68" xfId="1782" applyFont="1" applyBorder="1" applyAlignment="1">
      <alignment horizontal="left" vertical="center" wrapText="1"/>
    </xf>
    <xf numFmtId="0" fontId="51" fillId="0" borderId="69" xfId="1782" applyFont="1" applyBorder="1" applyAlignment="1">
      <alignment horizontal="center" vertical="center" wrapText="1"/>
    </xf>
    <xf numFmtId="0" fontId="50" fillId="0" borderId="0" xfId="1782" applyFont="1" applyAlignment="1">
      <alignment vertical="center"/>
    </xf>
    <xf numFmtId="49" fontId="55" fillId="0" borderId="68" xfId="1782" applyNumberFormat="1" applyFont="1" applyBorder="1" applyAlignment="1">
      <alignment horizontal="center" vertical="center" wrapText="1"/>
    </xf>
    <xf numFmtId="0" fontId="58" fillId="0" borderId="69" xfId="1782" applyFont="1" applyBorder="1" applyAlignment="1">
      <alignment horizontal="center" vertical="center" wrapText="1"/>
    </xf>
    <xf numFmtId="0" fontId="55" fillId="0" borderId="0" xfId="1782" applyFont="1" applyAlignment="1">
      <alignment horizontal="center" vertical="center"/>
    </xf>
    <xf numFmtId="0" fontId="69" fillId="0" borderId="0" xfId="1782" applyFont="1" applyAlignment="1">
      <alignment vertical="center"/>
    </xf>
    <xf numFmtId="49" fontId="58" fillId="0" borderId="69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71" fillId="0" borderId="0" xfId="1782" applyFont="1"/>
    <xf numFmtId="0" fontId="73" fillId="0" borderId="0" xfId="1782" applyFont="1"/>
    <xf numFmtId="0" fontId="76" fillId="0" borderId="0" xfId="1782" applyFont="1"/>
    <xf numFmtId="0" fontId="27" fillId="0" borderId="30" xfId="0" applyFont="1" applyBorder="1" applyAlignment="1" applyProtection="1">
      <alignment horizontal="center"/>
      <protection locked="0"/>
    </xf>
    <xf numFmtId="49" fontId="91" fillId="4" borderId="28" xfId="0" applyNumberFormat="1" applyFont="1" applyFill="1" applyBorder="1" applyAlignment="1" applyProtection="1">
      <alignment horizontal="left"/>
      <protection locked="0"/>
    </xf>
    <xf numFmtId="0" fontId="22" fillId="0" borderId="0" xfId="0" applyFont="1" applyAlignment="1">
      <alignment horizontal="center"/>
    </xf>
    <xf numFmtId="0" fontId="23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24" fillId="0" borderId="0" xfId="0" applyFont="1"/>
    <xf numFmtId="0" fontId="9" fillId="0" borderId="16" xfId="0" applyFont="1" applyBorder="1" applyAlignment="1">
      <alignment horizontal="center"/>
    </xf>
    <xf numFmtId="0" fontId="10" fillId="0" borderId="9" xfId="0" applyFont="1" applyBorder="1"/>
    <xf numFmtId="0" fontId="9" fillId="0" borderId="0" xfId="0" applyFont="1"/>
    <xf numFmtId="0" fontId="7" fillId="0" borderId="0" xfId="0" applyFont="1"/>
    <xf numFmtId="0" fontId="30" fillId="0" borderId="79" xfId="0" applyFont="1" applyBorder="1" applyAlignment="1" applyProtection="1">
      <alignment horizontal="center"/>
      <protection locked="0"/>
    </xf>
    <xf numFmtId="0" fontId="30" fillId="0" borderId="25" xfId="0" applyFont="1" applyBorder="1" applyAlignment="1" applyProtection="1">
      <alignment horizontal="center"/>
      <protection locked="0"/>
    </xf>
    <xf numFmtId="0" fontId="39" fillId="4" borderId="64" xfId="0" applyFont="1" applyFill="1" applyBorder="1" applyAlignment="1" applyProtection="1">
      <alignment horizontal="center"/>
      <protection locked="0"/>
    </xf>
    <xf numFmtId="0" fontId="30" fillId="0" borderId="0" xfId="0" applyFont="1"/>
    <xf numFmtId="0" fontId="43" fillId="0" borderId="77" xfId="0" applyFont="1" applyBorder="1" applyAlignment="1" applyProtection="1">
      <alignment horizontal="center"/>
      <protection locked="0"/>
    </xf>
    <xf numFmtId="0" fontId="86" fillId="4" borderId="25" xfId="0" applyFont="1" applyFill="1" applyBorder="1" applyAlignment="1" applyProtection="1">
      <alignment horizontal="center"/>
      <protection locked="0"/>
    </xf>
    <xf numFmtId="0" fontId="30" fillId="0" borderId="64" xfId="0" applyFont="1" applyBorder="1" applyAlignment="1" applyProtection="1">
      <alignment horizontal="center"/>
      <protection locked="0"/>
    </xf>
    <xf numFmtId="0" fontId="88" fillId="0" borderId="86" xfId="0" applyFont="1" applyBorder="1" applyAlignment="1" applyProtection="1">
      <alignment horizontal="center"/>
      <protection locked="0"/>
    </xf>
    <xf numFmtId="0" fontId="43" fillId="0" borderId="81" xfId="0" applyFont="1" applyBorder="1" applyAlignment="1" applyProtection="1">
      <alignment horizontal="center"/>
      <protection locked="0"/>
    </xf>
    <xf numFmtId="0" fontId="30" fillId="4" borderId="79" xfId="0" applyFont="1" applyFill="1" applyBorder="1" applyAlignment="1" applyProtection="1">
      <alignment horizontal="center"/>
      <protection locked="0"/>
    </xf>
    <xf numFmtId="0" fontId="30" fillId="4" borderId="25" xfId="0" applyFont="1" applyFill="1" applyBorder="1" applyAlignment="1" applyProtection="1">
      <alignment horizontal="center"/>
      <protection locked="0"/>
    </xf>
    <xf numFmtId="0" fontId="30" fillId="4" borderId="16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 applyProtection="1">
      <alignment horizontal="center"/>
      <protection locked="0"/>
    </xf>
    <xf numFmtId="0" fontId="30" fillId="4" borderId="30" xfId="0" applyFont="1" applyFill="1" applyBorder="1" applyAlignment="1" applyProtection="1">
      <alignment horizontal="center"/>
      <protection locked="0"/>
    </xf>
    <xf numFmtId="0" fontId="30" fillId="0" borderId="30" xfId="0" applyFont="1" applyBorder="1" applyAlignment="1" applyProtection="1">
      <alignment horizontal="center"/>
      <protection locked="0"/>
    </xf>
    <xf numFmtId="0" fontId="43" fillId="4" borderId="77" xfId="0" applyFont="1" applyFill="1" applyBorder="1" applyAlignment="1" applyProtection="1">
      <alignment horizontal="center"/>
      <protection locked="0"/>
    </xf>
    <xf numFmtId="0" fontId="30" fillId="4" borderId="64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 applyProtection="1">
      <alignment horizontal="center" vertical="top"/>
      <protection locked="0"/>
    </xf>
    <xf numFmtId="0" fontId="32" fillId="0" borderId="0" xfId="0" applyFont="1"/>
    <xf numFmtId="0" fontId="43" fillId="4" borderId="81" xfId="0" applyFont="1" applyFill="1" applyBorder="1" applyAlignment="1" applyProtection="1">
      <alignment horizontal="center"/>
      <protection locked="0"/>
    </xf>
    <xf numFmtId="0" fontId="27" fillId="0" borderId="79" xfId="0" applyFont="1" applyBorder="1" applyAlignment="1" applyProtection="1">
      <alignment horizontal="center"/>
      <protection locked="0"/>
    </xf>
    <xf numFmtId="0" fontId="27" fillId="0" borderId="16" xfId="0" applyFont="1" applyBorder="1" applyAlignment="1" applyProtection="1">
      <alignment horizontal="center"/>
      <protection locked="0"/>
    </xf>
    <xf numFmtId="0" fontId="45" fillId="0" borderId="0" xfId="0" applyFont="1"/>
    <xf numFmtId="0" fontId="9" fillId="0" borderId="64" xfId="0" applyFont="1" applyBorder="1" applyAlignment="1" applyProtection="1">
      <alignment horizontal="center"/>
      <protection locked="0"/>
    </xf>
    <xf numFmtId="0" fontId="9" fillId="0" borderId="30" xfId="0" applyFont="1" applyBorder="1" applyAlignment="1" applyProtection="1">
      <alignment horizontal="center"/>
      <protection locked="0"/>
    </xf>
    <xf numFmtId="0" fontId="43" fillId="0" borderId="60" xfId="0" applyFont="1" applyBorder="1" applyAlignment="1" applyProtection="1">
      <alignment horizontal="center"/>
      <protection locked="0"/>
    </xf>
    <xf numFmtId="0" fontId="44" fillId="0" borderId="28" xfId="0" applyFont="1" applyBorder="1" applyAlignment="1" applyProtection="1">
      <alignment horizontal="center"/>
      <protection locked="0"/>
    </xf>
    <xf numFmtId="0" fontId="81" fillId="5" borderId="0" xfId="0" applyFont="1" applyFill="1"/>
    <xf numFmtId="0" fontId="79" fillId="0" borderId="79" xfId="0" applyFont="1" applyBorder="1" applyAlignment="1" applyProtection="1">
      <alignment horizontal="center"/>
      <protection locked="0"/>
    </xf>
    <xf numFmtId="0" fontId="79" fillId="0" borderId="16" xfId="0" applyFont="1" applyBorder="1" applyAlignment="1" applyProtection="1">
      <alignment horizontal="center"/>
      <protection locked="0"/>
    </xf>
    <xf numFmtId="0" fontId="85" fillId="4" borderId="86" xfId="0" applyFont="1" applyFill="1" applyBorder="1" applyAlignment="1" applyProtection="1">
      <alignment horizontal="center"/>
      <protection locked="0"/>
    </xf>
    <xf numFmtId="0" fontId="44" fillId="0" borderId="84" xfId="0" applyFont="1" applyBorder="1" applyAlignment="1" applyProtection="1">
      <alignment horizontal="center"/>
      <protection locked="0"/>
    </xf>
    <xf numFmtId="0" fontId="39" fillId="0" borderId="64" xfId="0" applyFont="1" applyBorder="1" applyAlignment="1" applyProtection="1">
      <alignment horizontal="center"/>
      <protection locked="0"/>
    </xf>
    <xf numFmtId="0" fontId="79" fillId="4" borderId="25" xfId="0" applyFont="1" applyFill="1" applyBorder="1" applyAlignment="1" applyProtection="1">
      <alignment horizontal="center"/>
      <protection locked="0"/>
    </xf>
    <xf numFmtId="49" fontId="91" fillId="4" borderId="97" xfId="0" applyNumberFormat="1" applyFont="1" applyFill="1" applyBorder="1" applyAlignment="1" applyProtection="1">
      <alignment horizontal="left"/>
      <protection locked="0"/>
    </xf>
    <xf numFmtId="0" fontId="43" fillId="0" borderId="99" xfId="0" applyFont="1" applyBorder="1" applyAlignment="1" applyProtection="1">
      <alignment horizontal="center"/>
      <protection locked="0"/>
    </xf>
    <xf numFmtId="49" fontId="92" fillId="4" borderId="69" xfId="0" applyNumberFormat="1" applyFont="1" applyFill="1" applyBorder="1" applyAlignment="1" applyProtection="1">
      <alignment horizontal="left"/>
      <protection locked="0"/>
    </xf>
    <xf numFmtId="0" fontId="79" fillId="4" borderId="95" xfId="0" applyFont="1" applyFill="1" applyBorder="1" applyAlignment="1" applyProtection="1">
      <alignment horizontal="center"/>
      <protection locked="0"/>
    </xf>
    <xf numFmtId="0" fontId="39" fillId="4" borderId="95" xfId="0" applyFont="1" applyFill="1" applyBorder="1" applyAlignment="1" applyProtection="1">
      <alignment horizontal="center"/>
      <protection locked="0"/>
    </xf>
    <xf numFmtId="0" fontId="27" fillId="0" borderId="95" xfId="0" applyFont="1" applyBorder="1" applyAlignment="1" applyProtection="1">
      <alignment horizontal="center"/>
      <protection locked="0"/>
    </xf>
    <xf numFmtId="0" fontId="79" fillId="4" borderId="30" xfId="0" applyFont="1" applyFill="1" applyBorder="1" applyAlignment="1" applyProtection="1">
      <alignment horizontal="center"/>
      <protection locked="0"/>
    </xf>
    <xf numFmtId="0" fontId="79" fillId="4" borderId="0" xfId="0" applyFont="1" applyFill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  <protection locked="0"/>
    </xf>
    <xf numFmtId="0" fontId="43" fillId="0" borderId="105" xfId="0" applyFont="1" applyBorder="1" applyAlignment="1" applyProtection="1">
      <alignment horizontal="center"/>
      <protection locked="0"/>
    </xf>
    <xf numFmtId="0" fontId="43" fillId="4" borderId="105" xfId="0" applyFont="1" applyFill="1" applyBorder="1" applyAlignment="1" applyProtection="1">
      <alignment horizontal="center"/>
      <protection locked="0"/>
    </xf>
    <xf numFmtId="49" fontId="92" fillId="0" borderId="107" xfId="0" applyNumberFormat="1" applyFont="1" applyBorder="1" applyAlignment="1" applyProtection="1">
      <alignment horizontal="center"/>
      <protection locked="0"/>
    </xf>
    <xf numFmtId="49" fontId="91" fillId="4" borderId="82" xfId="0" applyNumberFormat="1" applyFont="1" applyFill="1" applyBorder="1" applyAlignment="1" applyProtection="1">
      <alignment horizontal="left"/>
      <protection locked="0"/>
    </xf>
    <xf numFmtId="49" fontId="92" fillId="0" borderId="82" xfId="0" applyNumberFormat="1" applyFont="1" applyBorder="1" applyAlignment="1" applyProtection="1">
      <alignment horizontal="center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46" fillId="16" borderId="19" xfId="0" applyFont="1" applyFill="1" applyBorder="1" applyAlignment="1" applyProtection="1">
      <alignment horizontal="center"/>
      <protection locked="0"/>
    </xf>
    <xf numFmtId="0" fontId="46" fillId="16" borderId="53" xfId="0" applyFont="1" applyFill="1" applyBorder="1" applyAlignment="1" applyProtection="1">
      <alignment horizontal="center"/>
      <protection locked="0"/>
    </xf>
    <xf numFmtId="0" fontId="46" fillId="16" borderId="54" xfId="0" applyFont="1" applyFill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82" fillId="18" borderId="19" xfId="0" applyFont="1" applyFill="1" applyBorder="1" applyAlignment="1" applyProtection="1">
      <alignment horizontal="center" vertical="center"/>
      <protection locked="0"/>
    </xf>
    <xf numFmtId="0" fontId="82" fillId="18" borderId="53" xfId="0" applyFont="1" applyFill="1" applyBorder="1" applyAlignment="1" applyProtection="1">
      <alignment horizontal="center" vertical="center"/>
      <protection locked="0"/>
    </xf>
    <xf numFmtId="0" fontId="82" fillId="18" borderId="54" xfId="0" applyFont="1" applyFill="1" applyBorder="1" applyAlignment="1" applyProtection="1">
      <alignment horizontal="center" vertical="center"/>
      <protection locked="0"/>
    </xf>
    <xf numFmtId="0" fontId="83" fillId="0" borderId="25" xfId="0" applyFont="1" applyBorder="1" applyAlignment="1" applyProtection="1">
      <alignment horizontal="center" vertical="center" wrapText="1"/>
      <protection locked="0"/>
    </xf>
    <xf numFmtId="0" fontId="83" fillId="0" borderId="80" xfId="0" applyFont="1" applyBorder="1" applyAlignment="1" applyProtection="1">
      <alignment horizontal="center" vertical="center" wrapText="1"/>
      <protection locked="0"/>
    </xf>
    <xf numFmtId="0" fontId="83" fillId="0" borderId="0" xfId="0" applyFont="1" applyAlignment="1" applyProtection="1">
      <alignment horizontal="center" vertical="center" wrapText="1"/>
      <protection locked="0"/>
    </xf>
    <xf numFmtId="0" fontId="83" fillId="0" borderId="81" xfId="0" applyFont="1" applyBorder="1" applyAlignment="1" applyProtection="1">
      <alignment horizontal="center" vertical="center" wrapText="1"/>
      <protection locked="0"/>
    </xf>
    <xf numFmtId="0" fontId="83" fillId="0" borderId="31" xfId="0" applyFont="1" applyBorder="1" applyAlignment="1" applyProtection="1">
      <alignment horizontal="center" vertical="center" wrapText="1"/>
      <protection locked="0"/>
    </xf>
    <xf numFmtId="0" fontId="83" fillId="0" borderId="86" xfId="0" applyFont="1" applyBorder="1" applyAlignment="1" applyProtection="1">
      <alignment horizontal="center" vertical="center" wrapText="1"/>
      <protection locked="0"/>
    </xf>
    <xf numFmtId="0" fontId="83" fillId="0" borderId="87" xfId="0" applyFont="1" applyBorder="1" applyAlignment="1" applyProtection="1">
      <alignment horizontal="center" vertical="center" wrapText="1"/>
      <protection locked="0"/>
    </xf>
    <xf numFmtId="0" fontId="84" fillId="4" borderId="30" xfId="0" applyFont="1" applyFill="1" applyBorder="1" applyAlignment="1" applyProtection="1">
      <alignment horizontal="center"/>
      <protection locked="0"/>
    </xf>
    <xf numFmtId="0" fontId="84" fillId="4" borderId="0" xfId="0" applyFont="1" applyFill="1" applyAlignment="1" applyProtection="1">
      <alignment horizontal="center"/>
      <protection locked="0"/>
    </xf>
    <xf numFmtId="0" fontId="9" fillId="0" borderId="74" xfId="0" applyFont="1" applyBorder="1" applyAlignment="1" applyProtection="1">
      <alignment horizontal="center"/>
      <protection locked="0"/>
    </xf>
    <xf numFmtId="0" fontId="9" fillId="0" borderId="83" xfId="0" applyFont="1" applyBorder="1" applyAlignment="1" applyProtection="1">
      <alignment horizontal="center"/>
      <protection locked="0"/>
    </xf>
    <xf numFmtId="0" fontId="9" fillId="0" borderId="85" xfId="0" applyFont="1" applyBorder="1" applyAlignment="1" applyProtection="1">
      <alignment horizontal="center"/>
      <protection locked="0"/>
    </xf>
    <xf numFmtId="0" fontId="25" fillId="5" borderId="50" xfId="0" applyFont="1" applyFill="1" applyBorder="1" applyAlignment="1">
      <alignment horizontal="center" vertical="center"/>
    </xf>
    <xf numFmtId="0" fontId="26" fillId="5" borderId="57" xfId="0" applyFont="1" applyFill="1" applyBorder="1" applyAlignment="1">
      <alignment horizontal="center" vertical="center"/>
    </xf>
    <xf numFmtId="0" fontId="26" fillId="5" borderId="58" xfId="0" applyFont="1" applyFill="1" applyBorder="1" applyAlignment="1">
      <alignment horizontal="center" vertical="center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0" fontId="30" fillId="0" borderId="65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0" fillId="0" borderId="60" xfId="0" applyFont="1" applyBorder="1" applyAlignment="1" applyProtection="1">
      <alignment horizontal="center" vertical="center" wrapText="1"/>
      <protection locked="0"/>
    </xf>
    <xf numFmtId="0" fontId="47" fillId="0" borderId="27" xfId="0" applyFont="1" applyBorder="1" applyAlignment="1">
      <alignment horizontal="center" vertical="center" wrapText="1"/>
    </xf>
    <xf numFmtId="0" fontId="46" fillId="5" borderId="19" xfId="0" applyFont="1" applyFill="1" applyBorder="1" applyAlignment="1" applyProtection="1">
      <alignment horizontal="center"/>
      <protection locked="0"/>
    </xf>
    <xf numFmtId="0" fontId="46" fillId="5" borderId="53" xfId="0" applyFont="1" applyFill="1" applyBorder="1" applyAlignment="1" applyProtection="1">
      <alignment horizontal="center"/>
      <protection locked="0"/>
    </xf>
    <xf numFmtId="0" fontId="46" fillId="5" borderId="54" xfId="0" applyFont="1" applyFill="1" applyBorder="1" applyAlignment="1" applyProtection="1">
      <alignment horizontal="center"/>
      <protection locked="0"/>
    </xf>
    <xf numFmtId="0" fontId="30" fillId="0" borderId="25" xfId="7" applyFont="1" applyBorder="1" applyAlignment="1">
      <alignment horizontal="center" vertical="center" wrapText="1"/>
    </xf>
    <xf numFmtId="0" fontId="30" fillId="0" borderId="65" xfId="7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/>
      <protection locked="0"/>
    </xf>
    <xf numFmtId="0" fontId="90" fillId="4" borderId="88" xfId="0" applyFont="1" applyFill="1" applyBorder="1" applyAlignment="1" applyProtection="1">
      <alignment horizontal="center"/>
      <protection locked="0"/>
    </xf>
    <xf numFmtId="0" fontId="90" fillId="4" borderId="27" xfId="0" applyFont="1" applyFill="1" applyBorder="1" applyAlignment="1" applyProtection="1">
      <alignment horizontal="center"/>
      <protection locked="0"/>
    </xf>
    <xf numFmtId="0" fontId="78" fillId="3" borderId="19" xfId="0" applyFont="1" applyFill="1" applyBorder="1" applyAlignment="1" applyProtection="1">
      <alignment horizontal="center" vertical="center"/>
      <protection locked="0"/>
    </xf>
    <xf numFmtId="0" fontId="78" fillId="3" borderId="53" xfId="0" applyFont="1" applyFill="1" applyBorder="1" applyAlignment="1" applyProtection="1">
      <alignment horizontal="center" vertical="center"/>
      <protection locked="0"/>
    </xf>
    <xf numFmtId="0" fontId="78" fillId="3" borderId="54" xfId="0" applyFont="1" applyFill="1" applyBorder="1" applyAlignment="1" applyProtection="1">
      <alignment horizontal="center" vertical="center"/>
      <protection locked="0"/>
    </xf>
    <xf numFmtId="0" fontId="30" fillId="4" borderId="25" xfId="0" applyFont="1" applyFill="1" applyBorder="1" applyAlignment="1" applyProtection="1">
      <alignment horizontal="center" vertical="center" wrapText="1"/>
      <protection locked="0"/>
    </xf>
    <xf numFmtId="0" fontId="30" fillId="4" borderId="65" xfId="0" applyFont="1" applyFill="1" applyBorder="1" applyAlignment="1" applyProtection="1">
      <alignment horizontal="center" vertical="center" wrapText="1"/>
      <protection locked="0"/>
    </xf>
    <xf numFmtId="0" fontId="30" fillId="4" borderId="0" xfId="0" applyFont="1" applyFill="1" applyAlignment="1" applyProtection="1">
      <alignment horizontal="center" vertical="center" wrapText="1"/>
      <protection locked="0"/>
    </xf>
    <xf numFmtId="0" fontId="30" fillId="4" borderId="89" xfId="0" applyFont="1" applyFill="1" applyBorder="1" applyAlignment="1" applyProtection="1">
      <alignment horizontal="center" vertical="center" wrapText="1"/>
      <protection locked="0"/>
    </xf>
    <xf numFmtId="0" fontId="22" fillId="4" borderId="16" xfId="0" applyFont="1" applyFill="1" applyBorder="1" applyAlignment="1" applyProtection="1">
      <alignment horizontal="center"/>
      <protection locked="0"/>
    </xf>
    <xf numFmtId="0" fontId="22" fillId="4" borderId="0" xfId="0" applyFont="1" applyFill="1" applyAlignment="1" applyProtection="1">
      <alignment horizontal="center"/>
      <protection locked="0"/>
    </xf>
    <xf numFmtId="0" fontId="22" fillId="4" borderId="30" xfId="0" applyFont="1" applyFill="1" applyBorder="1" applyAlignment="1" applyProtection="1">
      <alignment horizontal="center"/>
      <protection locked="0"/>
    </xf>
    <xf numFmtId="0" fontId="96" fillId="8" borderId="4" xfId="0" applyFont="1" applyFill="1" applyBorder="1" applyAlignment="1" applyProtection="1">
      <alignment horizontal="center" vertical="center"/>
      <protection locked="0"/>
    </xf>
    <xf numFmtId="0" fontId="96" fillId="8" borderId="8" xfId="0" applyFont="1" applyFill="1" applyBorder="1" applyAlignment="1" applyProtection="1">
      <alignment horizontal="center" vertical="center"/>
      <protection locked="0"/>
    </xf>
    <xf numFmtId="0" fontId="96" fillId="8" borderId="20" xfId="0" applyFont="1" applyFill="1" applyBorder="1" applyAlignment="1" applyProtection="1">
      <alignment horizontal="center" vertical="center"/>
      <protection locked="0"/>
    </xf>
    <xf numFmtId="0" fontId="90" fillId="4" borderId="106" xfId="0" applyFont="1" applyFill="1" applyBorder="1" applyAlignment="1" applyProtection="1">
      <alignment horizontal="center"/>
      <protection locked="0"/>
    </xf>
    <xf numFmtId="0" fontId="90" fillId="4" borderId="107" xfId="0" applyFont="1" applyFill="1" applyBorder="1" applyAlignment="1" applyProtection="1">
      <alignment horizontal="center"/>
      <protection locked="0"/>
    </xf>
    <xf numFmtId="49" fontId="84" fillId="0" borderId="106" xfId="0" applyNumberFormat="1" applyFont="1" applyBorder="1" applyAlignment="1" applyProtection="1">
      <alignment horizontal="center"/>
      <protection locked="0"/>
    </xf>
    <xf numFmtId="49" fontId="84" fillId="0" borderId="107" xfId="0" applyNumberFormat="1" applyFont="1" applyBorder="1" applyAlignment="1" applyProtection="1">
      <alignment horizontal="center"/>
      <protection locked="0"/>
    </xf>
    <xf numFmtId="0" fontId="97" fillId="12" borderId="0" xfId="0" applyFont="1" applyFill="1" applyAlignment="1" applyProtection="1">
      <alignment horizontal="center" vertical="center" wrapText="1"/>
      <protection locked="0"/>
    </xf>
    <xf numFmtId="0" fontId="97" fillId="12" borderId="99" xfId="0" applyFont="1" applyFill="1" applyBorder="1" applyAlignment="1" applyProtection="1">
      <alignment horizontal="center" vertical="center" wrapText="1"/>
      <protection locked="0"/>
    </xf>
    <xf numFmtId="0" fontId="39" fillId="0" borderId="25" xfId="0" applyFont="1" applyBorder="1" applyAlignment="1" applyProtection="1">
      <alignment horizontal="center" vertical="center" wrapText="1"/>
      <protection locked="0"/>
    </xf>
    <xf numFmtId="0" fontId="39" fillId="0" borderId="31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 applyProtection="1">
      <alignment horizontal="center" vertical="center" wrapText="1"/>
      <protection locked="0"/>
    </xf>
    <xf numFmtId="0" fontId="39" fillId="0" borderId="89" xfId="0" applyFont="1" applyBorder="1" applyAlignment="1" applyProtection="1">
      <alignment horizontal="center" vertical="center" wrapText="1"/>
      <protection locked="0"/>
    </xf>
    <xf numFmtId="0" fontId="39" fillId="4" borderId="25" xfId="0" applyFont="1" applyFill="1" applyBorder="1" applyAlignment="1" applyProtection="1">
      <alignment horizontal="center" vertical="center" wrapText="1"/>
      <protection locked="0"/>
    </xf>
    <xf numFmtId="0" fontId="39" fillId="4" borderId="0" xfId="0" applyFont="1" applyFill="1" applyAlignment="1" applyProtection="1">
      <alignment horizontal="center" vertical="center" wrapText="1"/>
      <protection locked="0"/>
    </xf>
    <xf numFmtId="0" fontId="89" fillId="3" borderId="101" xfId="0" applyFont="1" applyFill="1" applyBorder="1" applyAlignment="1" applyProtection="1">
      <alignment horizontal="center" vertical="center"/>
      <protection locked="0"/>
    </xf>
    <xf numFmtId="0" fontId="89" fillId="3" borderId="102" xfId="0" applyFont="1" applyFill="1" applyBorder="1" applyAlignment="1" applyProtection="1">
      <alignment horizontal="center" vertical="center"/>
      <protection locked="0"/>
    </xf>
    <xf numFmtId="0" fontId="89" fillId="3" borderId="103" xfId="0" applyFont="1" applyFill="1" applyBorder="1" applyAlignment="1" applyProtection="1">
      <alignment horizontal="center" vertical="center"/>
      <protection locked="0"/>
    </xf>
    <xf numFmtId="0" fontId="89" fillId="3" borderId="19" xfId="0" applyFont="1" applyFill="1" applyBorder="1" applyAlignment="1" applyProtection="1">
      <alignment horizontal="center" vertical="center"/>
      <protection locked="0"/>
    </xf>
    <xf numFmtId="0" fontId="30" fillId="4" borderId="31" xfId="0" applyFont="1" applyFill="1" applyBorder="1" applyAlignment="1" applyProtection="1">
      <alignment horizontal="center" vertical="center" wrapText="1"/>
      <protection locked="0"/>
    </xf>
    <xf numFmtId="0" fontId="39" fillId="4" borderId="96" xfId="0" applyFont="1" applyFill="1" applyBorder="1" applyAlignment="1" applyProtection="1">
      <alignment horizontal="center" vertical="center" wrapText="1"/>
      <protection locked="0"/>
    </xf>
    <xf numFmtId="0" fontId="39" fillId="4" borderId="105" xfId="0" applyFont="1" applyFill="1" applyBorder="1" applyAlignment="1" applyProtection="1">
      <alignment horizontal="center" vertical="center" wrapText="1"/>
      <protection locked="0"/>
    </xf>
    <xf numFmtId="49" fontId="90" fillId="4" borderId="106" xfId="0" applyNumberFormat="1" applyFont="1" applyFill="1" applyBorder="1" applyAlignment="1" applyProtection="1">
      <alignment horizontal="center"/>
      <protection locked="0"/>
    </xf>
    <xf numFmtId="49" fontId="90" fillId="4" borderId="107" xfId="0" applyNumberFormat="1" applyFont="1" applyFill="1" applyBorder="1" applyAlignment="1" applyProtection="1">
      <alignment horizontal="center"/>
      <protection locked="0"/>
    </xf>
    <xf numFmtId="0" fontId="30" fillId="4" borderId="96" xfId="0" applyFont="1" applyFill="1" applyBorder="1" applyAlignment="1" applyProtection="1">
      <alignment horizontal="center" vertical="center" wrapText="1"/>
      <protection locked="0"/>
    </xf>
    <xf numFmtId="0" fontId="30" fillId="4" borderId="105" xfId="0" applyFont="1" applyFill="1" applyBorder="1" applyAlignment="1" applyProtection="1">
      <alignment horizontal="center" vertical="center" wrapText="1"/>
      <protection locked="0"/>
    </xf>
    <xf numFmtId="0" fontId="77" fillId="3" borderId="91" xfId="0" applyFont="1" applyFill="1" applyBorder="1" applyAlignment="1" applyProtection="1">
      <alignment horizontal="center" vertical="center"/>
      <protection locked="0"/>
    </xf>
    <xf numFmtId="0" fontId="77" fillId="3" borderId="92" xfId="0" applyFont="1" applyFill="1" applyBorder="1" applyAlignment="1" applyProtection="1">
      <alignment horizontal="center" vertical="center"/>
      <protection locked="0"/>
    </xf>
    <xf numFmtId="0" fontId="77" fillId="3" borderId="93" xfId="0" applyFont="1" applyFill="1" applyBorder="1" applyAlignment="1" applyProtection="1">
      <alignment horizontal="center" vertical="center"/>
      <protection locked="0"/>
    </xf>
    <xf numFmtId="167" fontId="42" fillId="0" borderId="61" xfId="0" applyNumberFormat="1" applyFont="1" applyBorder="1" applyAlignment="1">
      <alignment horizontal="center" vertical="center"/>
    </xf>
    <xf numFmtId="167" fontId="42" fillId="0" borderId="62" xfId="0" applyNumberFormat="1" applyFont="1" applyBorder="1" applyAlignment="1">
      <alignment horizontal="center" vertical="center"/>
    </xf>
    <xf numFmtId="167" fontId="42" fillId="0" borderId="63" xfId="0" applyNumberFormat="1" applyFont="1" applyBorder="1" applyAlignment="1">
      <alignment horizontal="center" vertical="center"/>
    </xf>
    <xf numFmtId="14" fontId="28" fillId="0" borderId="74" xfId="0" applyNumberFormat="1" applyFont="1" applyBorder="1" applyAlignment="1" applyProtection="1">
      <alignment horizontal="center"/>
      <protection locked="0"/>
    </xf>
    <xf numFmtId="0" fontId="28" fillId="0" borderId="75" xfId="0" applyFont="1" applyBorder="1" applyAlignment="1" applyProtection="1">
      <alignment horizontal="center"/>
      <protection locked="0"/>
    </xf>
    <xf numFmtId="0" fontId="28" fillId="0" borderId="76" xfId="0" applyFont="1" applyBorder="1" applyAlignment="1" applyProtection="1">
      <alignment horizontal="center"/>
      <protection locked="0"/>
    </xf>
    <xf numFmtId="14" fontId="28" fillId="12" borderId="74" xfId="0" applyNumberFormat="1" applyFont="1" applyFill="1" applyBorder="1" applyAlignment="1" applyProtection="1">
      <alignment horizontal="center"/>
      <protection locked="0"/>
    </xf>
    <xf numFmtId="0" fontId="28" fillId="12" borderId="75" xfId="0" applyFont="1" applyFill="1" applyBorder="1" applyAlignment="1" applyProtection="1">
      <alignment horizontal="center"/>
      <protection locked="0"/>
    </xf>
    <xf numFmtId="0" fontId="28" fillId="12" borderId="76" xfId="0" applyFont="1" applyFill="1" applyBorder="1" applyAlignment="1" applyProtection="1">
      <alignment horizontal="center"/>
      <protection locked="0"/>
    </xf>
    <xf numFmtId="0" fontId="39" fillId="0" borderId="25" xfId="7" applyFont="1" applyBorder="1" applyAlignment="1">
      <alignment horizontal="center" vertical="center" wrapText="1"/>
    </xf>
    <xf numFmtId="0" fontId="39" fillId="0" borderId="90" xfId="7" applyFont="1" applyBorder="1" applyAlignment="1">
      <alignment horizontal="center" vertical="center" wrapText="1"/>
    </xf>
    <xf numFmtId="0" fontId="30" fillId="0" borderId="31" xfId="7" applyFont="1" applyBorder="1" applyAlignment="1">
      <alignment horizontal="center" vertical="center" wrapText="1"/>
    </xf>
    <xf numFmtId="0" fontId="30" fillId="4" borderId="25" xfId="7" applyFont="1" applyFill="1" applyBorder="1" applyAlignment="1">
      <alignment horizontal="center" vertical="center" wrapText="1"/>
    </xf>
    <xf numFmtId="0" fontId="30" fillId="4" borderId="31" xfId="7" applyFont="1" applyFill="1" applyBorder="1" applyAlignment="1">
      <alignment horizontal="center" vertical="center" wrapText="1"/>
    </xf>
    <xf numFmtId="0" fontId="39" fillId="4" borderId="25" xfId="7" applyFont="1" applyFill="1" applyBorder="1" applyAlignment="1">
      <alignment horizontal="center" vertical="center" wrapText="1"/>
    </xf>
    <xf numFmtId="0" fontId="39" fillId="4" borderId="90" xfId="7" applyFont="1" applyFill="1" applyBorder="1" applyAlignment="1">
      <alignment horizontal="center" vertical="center" wrapText="1"/>
    </xf>
    <xf numFmtId="0" fontId="30" fillId="0" borderId="90" xfId="7" applyFont="1" applyBorder="1" applyAlignment="1">
      <alignment horizontal="center" vertical="center" wrapText="1"/>
    </xf>
    <xf numFmtId="0" fontId="30" fillId="0" borderId="94" xfId="7" applyFont="1" applyBorder="1" applyAlignment="1">
      <alignment horizontal="center" vertical="center" wrapText="1"/>
    </xf>
    <xf numFmtId="0" fontId="30" fillId="4" borderId="90" xfId="7" applyFont="1" applyFill="1" applyBorder="1" applyAlignment="1">
      <alignment horizontal="center" vertical="center" wrapText="1"/>
    </xf>
    <xf numFmtId="0" fontId="30" fillId="4" borderId="87" xfId="0" applyFont="1" applyFill="1" applyBorder="1" applyAlignment="1" applyProtection="1">
      <alignment horizontal="center" vertical="center" wrapText="1"/>
      <protection locked="0"/>
    </xf>
    <xf numFmtId="0" fontId="30" fillId="4" borderId="81" xfId="0" applyFont="1" applyFill="1" applyBorder="1" applyAlignment="1" applyProtection="1">
      <alignment horizontal="center" vertical="center" wrapText="1"/>
      <protection locked="0"/>
    </xf>
    <xf numFmtId="0" fontId="90" fillId="4" borderId="30" xfId="0" applyFont="1" applyFill="1" applyBorder="1" applyAlignment="1" applyProtection="1">
      <alignment horizontal="center"/>
      <protection locked="0"/>
    </xf>
    <xf numFmtId="0" fontId="90" fillId="4" borderId="0" xfId="0" applyFont="1" applyFill="1" applyAlignment="1" applyProtection="1">
      <alignment horizontal="center"/>
      <protection locked="0"/>
    </xf>
    <xf numFmtId="0" fontId="39" fillId="4" borderId="31" xfId="0" applyFont="1" applyFill="1" applyBorder="1" applyAlignment="1" applyProtection="1">
      <alignment horizontal="center" vertical="center" wrapText="1"/>
      <protection locked="0"/>
    </xf>
    <xf numFmtId="0" fontId="39" fillId="4" borderId="89" xfId="0" applyFont="1" applyFill="1" applyBorder="1" applyAlignment="1" applyProtection="1">
      <alignment horizontal="center" vertical="center" wrapText="1"/>
      <protection locked="0"/>
    </xf>
    <xf numFmtId="0" fontId="94" fillId="5" borderId="98" xfId="0" applyFont="1" applyFill="1" applyBorder="1" applyAlignment="1" applyProtection="1">
      <alignment horizontal="left" vertical="center" textRotation="90" wrapText="1"/>
      <protection locked="0"/>
    </xf>
    <xf numFmtId="0" fontId="87" fillId="0" borderId="30" xfId="0" applyFont="1" applyBorder="1" applyAlignment="1" applyProtection="1">
      <alignment horizontal="center"/>
      <protection locked="0"/>
    </xf>
    <xf numFmtId="0" fontId="87" fillId="0" borderId="0" xfId="0" applyFont="1" applyAlignment="1" applyProtection="1">
      <alignment horizontal="center"/>
      <protection locked="0"/>
    </xf>
    <xf numFmtId="0" fontId="89" fillId="3" borderId="104" xfId="0" applyFont="1" applyFill="1" applyBorder="1" applyAlignment="1" applyProtection="1">
      <alignment horizontal="center" vertical="center"/>
      <protection locked="0"/>
    </xf>
    <xf numFmtId="0" fontId="90" fillId="4" borderId="68" xfId="0" applyFont="1" applyFill="1" applyBorder="1" applyAlignment="1" applyProtection="1">
      <alignment horizontal="center"/>
      <protection locked="0"/>
    </xf>
    <xf numFmtId="0" fontId="90" fillId="4" borderId="100" xfId="0" applyFont="1" applyFill="1" applyBorder="1" applyAlignment="1" applyProtection="1">
      <alignment horizontal="center"/>
      <protection locked="0"/>
    </xf>
    <xf numFmtId="0" fontId="22" fillId="0" borderId="98" xfId="0" applyFont="1" applyBorder="1" applyAlignment="1" applyProtection="1">
      <alignment horizontal="center"/>
      <protection locked="0"/>
    </xf>
    <xf numFmtId="0" fontId="30" fillId="0" borderId="31" xfId="0" applyFont="1" applyBorder="1" applyAlignment="1" applyProtection="1">
      <alignment horizontal="center" vertical="center" wrapText="1"/>
      <protection locked="0"/>
    </xf>
    <xf numFmtId="0" fontId="30" fillId="0" borderId="89" xfId="0" applyFont="1" applyBorder="1" applyAlignment="1" applyProtection="1">
      <alignment horizontal="center" vertical="center" wrapText="1"/>
      <protection locked="0"/>
    </xf>
    <xf numFmtId="0" fontId="53" fillId="0" borderId="17" xfId="1782" applyFont="1" applyBorder="1" applyAlignment="1">
      <alignment horizontal="center" vertical="center" textRotation="60"/>
    </xf>
    <xf numFmtId="0" fontId="53" fillId="0" borderId="70" xfId="1782" applyFont="1" applyBorder="1" applyAlignment="1">
      <alignment horizontal="center" vertical="center" textRotation="60"/>
    </xf>
    <xf numFmtId="0" fontId="63" fillId="8" borderId="17" xfId="1782" applyFont="1" applyFill="1" applyBorder="1" applyAlignment="1">
      <alignment horizontal="center" vertical="center" wrapText="1"/>
    </xf>
    <xf numFmtId="0" fontId="63" fillId="8" borderId="70" xfId="1782" applyFont="1" applyFill="1" applyBorder="1" applyAlignment="1">
      <alignment horizontal="center" vertical="center" wrapText="1"/>
    </xf>
    <xf numFmtId="0" fontId="53" fillId="0" borderId="34" xfId="1782" applyFont="1" applyBorder="1" applyAlignment="1">
      <alignment horizontal="center" vertical="center" textRotation="60"/>
    </xf>
    <xf numFmtId="0" fontId="53" fillId="0" borderId="35" xfId="1782" applyFont="1" applyBorder="1" applyAlignment="1">
      <alignment horizontal="center" vertical="center" textRotation="60"/>
    </xf>
    <xf numFmtId="0" fontId="62" fillId="6" borderId="17" xfId="1782" applyFont="1" applyFill="1" applyBorder="1" applyAlignment="1">
      <alignment horizontal="center" vertical="center" wrapText="1"/>
    </xf>
    <xf numFmtId="0" fontId="62" fillId="6" borderId="70" xfId="1782" applyFont="1" applyFill="1" applyBorder="1" applyAlignment="1">
      <alignment horizontal="center" vertical="center" wrapText="1"/>
    </xf>
    <xf numFmtId="0" fontId="56" fillId="0" borderId="0" xfId="1782" applyFont="1" applyAlignment="1">
      <alignment horizontal="left" vertical="center"/>
    </xf>
    <xf numFmtId="0" fontId="51" fillId="0" borderId="0" xfId="1782" applyFont="1" applyAlignment="1" applyProtection="1">
      <alignment horizontal="right"/>
      <protection locked="0"/>
    </xf>
    <xf numFmtId="14" fontId="67" fillId="15" borderId="55" xfId="1782" applyNumberFormat="1" applyFont="1" applyFill="1" applyBorder="1" applyAlignment="1">
      <alignment horizontal="center" vertical="center"/>
    </xf>
    <xf numFmtId="14" fontId="68" fillId="15" borderId="73" xfId="1782" applyNumberFormat="1" applyFont="1" applyFill="1" applyBorder="1" applyAlignment="1">
      <alignment vertical="center"/>
    </xf>
    <xf numFmtId="0" fontId="59" fillId="0" borderId="0" xfId="1782" applyFont="1" applyAlignment="1">
      <alignment horizontal="center" vertical="center"/>
    </xf>
    <xf numFmtId="0" fontId="60" fillId="0" borderId="0" xfId="1782" applyFont="1" applyAlignment="1">
      <alignment vertical="center"/>
    </xf>
    <xf numFmtId="14" fontId="65" fillId="0" borderId="71" xfId="1782" applyNumberFormat="1" applyFont="1" applyBorder="1" applyAlignment="1">
      <alignment horizontal="center" vertical="center"/>
    </xf>
    <xf numFmtId="14" fontId="66" fillId="0" borderId="56" xfId="1782" applyNumberFormat="1" applyFont="1" applyBorder="1" applyAlignment="1">
      <alignment vertical="center"/>
    </xf>
    <xf numFmtId="0" fontId="49" fillId="0" borderId="66" xfId="1782" applyFont="1" applyBorder="1" applyAlignment="1">
      <alignment horizontal="center" textRotation="60"/>
    </xf>
    <xf numFmtId="0" fontId="49" fillId="0" borderId="67" xfId="1782" applyFont="1" applyBorder="1" applyAlignment="1">
      <alignment horizontal="center" textRotation="60"/>
    </xf>
    <xf numFmtId="0" fontId="70" fillId="17" borderId="17" xfId="1782" applyFont="1" applyFill="1" applyBorder="1" applyAlignment="1">
      <alignment horizontal="center" vertical="center" wrapText="1"/>
    </xf>
    <xf numFmtId="0" fontId="70" fillId="17" borderId="70" xfId="1782" applyFont="1" applyFill="1" applyBorder="1" applyAlignment="1">
      <alignment horizontal="center" vertical="center" wrapText="1"/>
    </xf>
    <xf numFmtId="0" fontId="74" fillId="0" borderId="59" xfId="1782" applyFont="1" applyBorder="1" applyAlignment="1">
      <alignment horizontal="center" vertical="top" wrapText="1"/>
    </xf>
    <xf numFmtId="0" fontId="74" fillId="0" borderId="72" xfId="1782" applyFont="1" applyBorder="1" applyAlignment="1">
      <alignment horizontal="center" vertical="top" wrapText="1"/>
    </xf>
    <xf numFmtId="0" fontId="12" fillId="0" borderId="59" xfId="1782" applyFont="1" applyBorder="1" applyAlignment="1">
      <alignment horizontal="center" vertical="top" wrapText="1"/>
    </xf>
    <xf numFmtId="0" fontId="12" fillId="0" borderId="72" xfId="1782" applyFont="1" applyBorder="1" applyAlignment="1">
      <alignment horizontal="center" vertical="top" wrapText="1"/>
    </xf>
    <xf numFmtId="0" fontId="75" fillId="0" borderId="59" xfId="1782" applyFont="1" applyBorder="1" applyAlignment="1">
      <alignment horizontal="center" vertical="top" wrapText="1"/>
    </xf>
    <xf numFmtId="0" fontId="75" fillId="0" borderId="72" xfId="1782" applyFont="1" applyBorder="1" applyAlignment="1">
      <alignment horizontal="center" vertical="top" wrapText="1"/>
    </xf>
    <xf numFmtId="0" fontId="72" fillId="12" borderId="17" xfId="1782" applyFont="1" applyFill="1" applyBorder="1" applyAlignment="1">
      <alignment horizontal="center" vertical="center" wrapText="1"/>
    </xf>
    <xf numFmtId="0" fontId="72" fillId="12" borderId="70" xfId="1782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40" fillId="15" borderId="21" xfId="0" applyFont="1" applyFill="1" applyBorder="1" applyAlignment="1">
      <alignment horizontal="center" vertical="center" wrapText="1"/>
    </xf>
    <xf numFmtId="0" fontId="40" fillId="15" borderId="38" xfId="0" applyFont="1" applyFill="1" applyBorder="1" applyAlignment="1">
      <alignment horizontal="center" vertical="center" wrapText="1"/>
    </xf>
    <xf numFmtId="0" fontId="40" fillId="4" borderId="21" xfId="0" applyFont="1" applyFill="1" applyBorder="1" applyAlignment="1">
      <alignment horizontal="center" vertical="center" wrapText="1"/>
    </xf>
    <xf numFmtId="0" fontId="40" fillId="4" borderId="39" xfId="0" applyFont="1" applyFill="1" applyBorder="1" applyAlignment="1">
      <alignment horizontal="center" vertical="center" wrapText="1"/>
    </xf>
    <xf numFmtId="14" fontId="12" fillId="4" borderId="37" xfId="0" applyNumberFormat="1" applyFont="1" applyFill="1" applyBorder="1" applyAlignment="1">
      <alignment horizontal="center" vertical="center" wrapText="1"/>
    </xf>
    <xf numFmtId="14" fontId="12" fillId="4" borderId="46" xfId="0" applyNumberFormat="1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7" fillId="4" borderId="47" xfId="0" applyFont="1" applyFill="1" applyBorder="1" applyAlignment="1">
      <alignment horizontal="center" vertical="center" wrapText="1"/>
    </xf>
    <xf numFmtId="166" fontId="38" fillId="4" borderId="3" xfId="0" applyNumberFormat="1" applyFont="1" applyFill="1" applyBorder="1" applyAlignment="1">
      <alignment horizontal="center" vertical="center" wrapText="1"/>
    </xf>
    <xf numFmtId="166" fontId="38" fillId="4" borderId="5" xfId="0" applyNumberFormat="1" applyFont="1" applyFill="1" applyBorder="1" applyAlignment="1">
      <alignment horizontal="center" vertical="center" wrapText="1"/>
    </xf>
    <xf numFmtId="0" fontId="40" fillId="4" borderId="38" xfId="0" applyFont="1" applyFill="1" applyBorder="1" applyAlignment="1">
      <alignment horizontal="center" vertical="center" wrapText="1"/>
    </xf>
    <xf numFmtId="0" fontId="40" fillId="15" borderId="39" xfId="0" applyFont="1" applyFill="1" applyBorder="1" applyAlignment="1">
      <alignment horizontal="center" vertical="center" wrapText="1"/>
    </xf>
    <xf numFmtId="0" fontId="40" fillId="15" borderId="21" xfId="0" applyFont="1" applyFill="1" applyBorder="1" applyAlignment="1">
      <alignment horizontal="center" vertical="top" wrapText="1"/>
    </xf>
    <xf numFmtId="0" fontId="40" fillId="15" borderId="38" xfId="0" applyFont="1" applyFill="1" applyBorder="1" applyAlignment="1">
      <alignment horizontal="center" vertical="top" wrapText="1"/>
    </xf>
    <xf numFmtId="0" fontId="40" fillId="15" borderId="39" xfId="0" applyFont="1" applyFill="1" applyBorder="1" applyAlignment="1">
      <alignment horizontal="center" vertical="top" wrapText="1"/>
    </xf>
    <xf numFmtId="14" fontId="12" fillId="4" borderId="33" xfId="0" applyNumberFormat="1" applyFont="1" applyFill="1" applyBorder="1" applyAlignment="1">
      <alignment horizontal="center" vertical="center" wrapText="1"/>
    </xf>
    <xf numFmtId="0" fontId="37" fillId="4" borderId="18" xfId="0" applyFont="1" applyFill="1" applyBorder="1" applyAlignment="1">
      <alignment horizontal="center" vertical="center" wrapText="1"/>
    </xf>
    <xf numFmtId="166" fontId="38" fillId="4" borderId="7" xfId="0" applyNumberFormat="1" applyFont="1" applyFill="1" applyBorder="1" applyAlignment="1">
      <alignment horizontal="center"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33" fillId="5" borderId="23" xfId="0" applyFont="1" applyFill="1" applyBorder="1" applyAlignment="1">
      <alignment horizontal="center" vertical="center" wrapText="1"/>
    </xf>
    <xf numFmtId="0" fontId="33" fillId="5" borderId="24" xfId="0" applyFont="1" applyFill="1" applyBorder="1" applyAlignment="1">
      <alignment horizontal="center" vertical="center" wrapText="1"/>
    </xf>
    <xf numFmtId="0" fontId="35" fillId="12" borderId="32" xfId="0" applyFont="1" applyFill="1" applyBorder="1" applyAlignment="1">
      <alignment horizontal="center" vertical="center" wrapText="1"/>
    </xf>
    <xf numFmtId="0" fontId="35" fillId="13" borderId="32" xfId="0" applyFont="1" applyFill="1" applyBorder="1" applyAlignment="1">
      <alignment horizontal="center" vertical="center" wrapText="1"/>
    </xf>
    <xf numFmtId="0" fontId="7" fillId="2" borderId="49" xfId="6" applyFill="1" applyBorder="1" applyAlignment="1">
      <alignment horizontal="left"/>
    </xf>
    <xf numFmtId="0" fontId="7" fillId="2" borderId="12" xfId="6" applyFill="1" applyBorder="1" applyAlignment="1">
      <alignment horizontal="left"/>
    </xf>
    <xf numFmtId="0" fontId="18" fillId="0" borderId="49" xfId="6" applyFont="1" applyBorder="1" applyAlignment="1">
      <alignment horizontal="left" vertical="top" wrapText="1"/>
    </xf>
    <xf numFmtId="0" fontId="18" fillId="0" borderId="11" xfId="6" applyFont="1" applyBorder="1" applyAlignment="1">
      <alignment horizontal="left" vertical="top"/>
    </xf>
    <xf numFmtId="0" fontId="18" fillId="0" borderId="12" xfId="6" applyFont="1" applyBorder="1" applyAlignment="1">
      <alignment horizontal="left" vertical="top"/>
    </xf>
    <xf numFmtId="0" fontId="65" fillId="0" borderId="71" xfId="1782" applyNumberFormat="1" applyFont="1" applyBorder="1" applyAlignment="1">
      <alignment horizontal="center" vertical="center"/>
    </xf>
    <xf numFmtId="0" fontId="66" fillId="0" borderId="56" xfId="1782" applyNumberFormat="1" applyFont="1" applyBorder="1" applyAlignment="1">
      <alignment vertical="center"/>
    </xf>
    <xf numFmtId="0" fontId="63" fillId="8" borderId="21" xfId="1782" applyFont="1" applyFill="1" applyBorder="1" applyAlignment="1">
      <alignment horizontal="center" vertical="center" wrapText="1"/>
    </xf>
    <xf numFmtId="0" fontId="63" fillId="8" borderId="108" xfId="1782" applyFont="1" applyFill="1" applyBorder="1" applyAlignment="1">
      <alignment horizontal="center" vertical="center" wrapText="1"/>
    </xf>
    <xf numFmtId="0" fontId="53" fillId="0" borderId="78" xfId="1782" applyFont="1" applyBorder="1" applyAlignment="1">
      <alignment horizontal="center" vertical="center" textRotation="60"/>
    </xf>
    <xf numFmtId="0" fontId="53" fillId="0" borderId="109" xfId="1782" applyFont="1" applyBorder="1" applyAlignment="1">
      <alignment horizontal="center" vertical="center" textRotation="60"/>
    </xf>
    <xf numFmtId="0" fontId="12" fillId="0" borderId="110" xfId="1782" applyFont="1" applyBorder="1" applyAlignment="1">
      <alignment horizontal="center" vertical="center" wrapText="1"/>
    </xf>
    <xf numFmtId="0" fontId="12" fillId="0" borderId="111" xfId="1782" applyFont="1" applyBorder="1" applyAlignment="1">
      <alignment horizontal="center" vertical="center" wrapText="1"/>
    </xf>
    <xf numFmtId="0" fontId="62" fillId="6" borderId="21" xfId="1782" applyFont="1" applyFill="1" applyBorder="1" applyAlignment="1">
      <alignment horizontal="center" vertical="center" wrapText="1"/>
    </xf>
    <xf numFmtId="0" fontId="62" fillId="6" borderId="108" xfId="1782" applyFont="1" applyFill="1" applyBorder="1" applyAlignment="1">
      <alignment horizontal="center" vertical="center" wrapText="1"/>
    </xf>
    <xf numFmtId="0" fontId="80" fillId="0" borderId="110" xfId="1782" applyFont="1" applyBorder="1" applyAlignment="1">
      <alignment horizontal="center" vertical="center" wrapText="1"/>
    </xf>
    <xf numFmtId="0" fontId="80" fillId="0" borderId="111" xfId="1782" applyFont="1" applyBorder="1" applyAlignment="1">
      <alignment horizontal="center" vertical="center" wrapText="1"/>
    </xf>
    <xf numFmtId="0" fontId="64" fillId="17" borderId="21" xfId="1782" applyFont="1" applyFill="1" applyBorder="1" applyAlignment="1">
      <alignment horizontal="center" vertical="center" wrapText="1"/>
    </xf>
    <xf numFmtId="0" fontId="64" fillId="17" borderId="108" xfId="1782" applyFont="1" applyFill="1" applyBorder="1" applyAlignment="1">
      <alignment horizontal="center" vertical="center" wrapText="1"/>
    </xf>
    <xf numFmtId="0" fontId="61" fillId="12" borderId="21" xfId="1782" applyFont="1" applyFill="1" applyBorder="1" applyAlignment="1">
      <alignment horizontal="center" vertical="center" wrapText="1"/>
    </xf>
    <xf numFmtId="0" fontId="61" fillId="12" borderId="108" xfId="1782" applyFont="1" applyFill="1" applyBorder="1" applyAlignment="1">
      <alignment horizontal="center" vertical="center" wrapText="1"/>
    </xf>
    <xf numFmtId="14" fontId="67" fillId="15" borderId="4" xfId="1782" applyNumberFormat="1" applyFont="1" applyFill="1" applyBorder="1" applyAlignment="1">
      <alignment horizontal="center" vertical="center"/>
    </xf>
    <xf numFmtId="14" fontId="67" fillId="15" borderId="20" xfId="1782" applyNumberFormat="1" applyFont="1" applyFill="1" applyBorder="1" applyAlignment="1">
      <alignment horizontal="center" vertical="center"/>
    </xf>
  </cellXfs>
  <cellStyles count="3556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zoomScale="90" zoomScaleNormal="90" workbookViewId="0">
      <selection activeCell="P34" sqref="P34"/>
    </sheetView>
  </sheetViews>
  <sheetFormatPr defaultRowHeight="14.25"/>
  <cols>
    <col min="1" max="1" width="11" style="140" customWidth="1"/>
    <col min="2" max="3" width="5.7109375" style="139" customWidth="1"/>
    <col min="4" max="4" width="22.7109375" style="140" customWidth="1"/>
    <col min="5" max="6" width="5.7109375" style="139" customWidth="1"/>
    <col min="7" max="7" width="22.7109375" style="140" customWidth="1"/>
    <col min="8" max="9" width="5.7109375" style="139" customWidth="1"/>
    <col min="10" max="10" width="22.7109375" style="140" customWidth="1"/>
    <col min="11" max="12" width="5.7109375" style="139" customWidth="1"/>
    <col min="13" max="13" width="22.7109375" style="140" customWidth="1"/>
    <col min="14" max="15" width="5.7109375" style="139" customWidth="1"/>
    <col min="16" max="16" width="22.7109375" style="140" customWidth="1"/>
    <col min="17" max="16384" width="9.140625" style="140"/>
  </cols>
  <sheetData>
    <row r="1" spans="2:16" s="138" customFormat="1" ht="15">
      <c r="B1" s="137"/>
      <c r="C1" s="137"/>
      <c r="E1" s="139"/>
      <c r="F1" s="139"/>
      <c r="H1" s="139"/>
      <c r="I1" s="139"/>
      <c r="K1" s="139"/>
      <c r="L1" s="139"/>
      <c r="N1" s="139"/>
      <c r="O1" s="139"/>
    </row>
    <row r="4" spans="2:16" ht="15">
      <c r="H4" s="137"/>
      <c r="I4" s="137"/>
      <c r="J4" s="141"/>
    </row>
    <row r="6" spans="2:16" ht="22.5" customHeight="1"/>
    <row r="7" spans="2:16" ht="22.5" customHeight="1">
      <c r="B7" s="216" t="s">
        <v>203</v>
      </c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8"/>
    </row>
    <row r="8" spans="2:16" ht="2.25" customHeight="1">
      <c r="B8" s="142"/>
      <c r="P8" s="143"/>
    </row>
    <row r="9" spans="2:16" s="138" customFormat="1" ht="15.75">
      <c r="B9" s="271" t="s">
        <v>43</v>
      </c>
      <c r="C9" s="272"/>
      <c r="D9" s="273"/>
      <c r="E9" s="271" t="s">
        <v>204</v>
      </c>
      <c r="F9" s="272"/>
      <c r="G9" s="273"/>
      <c r="H9" s="271" t="s">
        <v>44</v>
      </c>
      <c r="I9" s="272"/>
      <c r="J9" s="273"/>
      <c r="K9" s="271" t="s">
        <v>2</v>
      </c>
      <c r="L9" s="272"/>
      <c r="M9" s="273"/>
      <c r="N9" s="271" t="s">
        <v>3</v>
      </c>
      <c r="O9" s="272"/>
      <c r="P9" s="273"/>
    </row>
    <row r="10" spans="2:16" s="144" customFormat="1" ht="12.75">
      <c r="B10" s="274">
        <v>45726</v>
      </c>
      <c r="C10" s="275"/>
      <c r="D10" s="276"/>
      <c r="E10" s="277">
        <f>B10+1</f>
        <v>45727</v>
      </c>
      <c r="F10" s="278"/>
      <c r="G10" s="279"/>
      <c r="H10" s="274">
        <f t="shared" ref="H10" si="0">E10+1</f>
        <v>45728</v>
      </c>
      <c r="I10" s="275"/>
      <c r="J10" s="276"/>
      <c r="K10" s="274">
        <f t="shared" ref="K10" si="1">H10+1</f>
        <v>45729</v>
      </c>
      <c r="L10" s="275"/>
      <c r="M10" s="276"/>
      <c r="N10" s="274">
        <f t="shared" ref="N10" si="2">K10+1</f>
        <v>45730</v>
      </c>
      <c r="O10" s="275"/>
      <c r="P10" s="276"/>
    </row>
    <row r="11" spans="2:16" s="145" customFormat="1" ht="13.5" customHeight="1">
      <c r="B11" s="268" t="s">
        <v>93</v>
      </c>
      <c r="C11" s="269"/>
      <c r="D11" s="270"/>
      <c r="E11" s="268" t="s">
        <v>93</v>
      </c>
      <c r="F11" s="269"/>
      <c r="G11" s="270"/>
      <c r="H11" s="268" t="s">
        <v>93</v>
      </c>
      <c r="I11" s="269"/>
      <c r="J11" s="270"/>
      <c r="K11" s="268" t="s">
        <v>93</v>
      </c>
      <c r="L11" s="269"/>
      <c r="M11" s="270"/>
      <c r="N11" s="268" t="s">
        <v>93</v>
      </c>
      <c r="O11" s="269"/>
      <c r="P11" s="270"/>
    </row>
    <row r="12" spans="2:16" s="149" customFormat="1" ht="27.95" customHeight="1">
      <c r="B12" s="146">
        <v>1</v>
      </c>
      <c r="C12" s="227" t="s">
        <v>95</v>
      </c>
      <c r="D12" s="228"/>
      <c r="E12" s="147" t="s">
        <v>38</v>
      </c>
      <c r="F12" s="227" t="s">
        <v>96</v>
      </c>
      <c r="G12" s="287"/>
      <c r="H12" s="146">
        <v>1</v>
      </c>
      <c r="I12" s="227" t="s">
        <v>97</v>
      </c>
      <c r="J12" s="288"/>
      <c r="K12" s="148" t="s">
        <v>38</v>
      </c>
      <c r="L12" s="280" t="s">
        <v>98</v>
      </c>
      <c r="M12" s="281"/>
      <c r="N12" s="146">
        <v>1</v>
      </c>
      <c r="O12" s="227" t="s">
        <v>99</v>
      </c>
      <c r="P12" s="288"/>
    </row>
    <row r="13" spans="2:16" s="144" customFormat="1" ht="12.75" customHeight="1">
      <c r="B13" s="229" t="s">
        <v>41</v>
      </c>
      <c r="C13" s="195"/>
      <c r="D13" s="150" t="s">
        <v>92</v>
      </c>
      <c r="E13" s="194" t="s">
        <v>41</v>
      </c>
      <c r="F13" s="195"/>
      <c r="G13" s="150" t="s">
        <v>100</v>
      </c>
      <c r="H13" s="194" t="s">
        <v>41</v>
      </c>
      <c r="I13" s="195"/>
      <c r="J13" s="150" t="s">
        <v>121</v>
      </c>
      <c r="K13" s="194" t="s">
        <v>41</v>
      </c>
      <c r="L13" s="195"/>
      <c r="M13" s="150" t="s">
        <v>101</v>
      </c>
      <c r="N13" s="194" t="s">
        <v>41</v>
      </c>
      <c r="O13" s="195"/>
      <c r="P13" s="150" t="s">
        <v>102</v>
      </c>
    </row>
    <row r="14" spans="2:16" s="144" customFormat="1" ht="12.95" customHeight="1">
      <c r="B14" s="230" t="s">
        <v>135</v>
      </c>
      <c r="C14" s="231"/>
      <c r="D14" s="136" t="s">
        <v>156</v>
      </c>
      <c r="E14" s="230" t="s">
        <v>135</v>
      </c>
      <c r="F14" s="231"/>
      <c r="G14" s="136" t="s">
        <v>158</v>
      </c>
      <c r="H14" s="230" t="s">
        <v>135</v>
      </c>
      <c r="I14" s="231"/>
      <c r="J14" s="136" t="s">
        <v>195</v>
      </c>
      <c r="K14" s="230" t="s">
        <v>135</v>
      </c>
      <c r="L14" s="231"/>
      <c r="M14" s="136" t="s">
        <v>161</v>
      </c>
      <c r="N14" s="230" t="s">
        <v>135</v>
      </c>
      <c r="O14" s="231"/>
      <c r="P14" s="136" t="s">
        <v>164</v>
      </c>
    </row>
    <row r="15" spans="2:16" s="149" customFormat="1" ht="27.95" customHeight="1">
      <c r="B15" s="146" t="s">
        <v>39</v>
      </c>
      <c r="C15" s="227" t="s">
        <v>103</v>
      </c>
      <c r="D15" s="228"/>
      <c r="E15" s="151" t="s">
        <v>39</v>
      </c>
      <c r="F15" s="283" t="s">
        <v>123</v>
      </c>
      <c r="G15" s="284"/>
      <c r="H15" s="152" t="s">
        <v>39</v>
      </c>
      <c r="I15" s="285" t="s">
        <v>104</v>
      </c>
      <c r="J15" s="286"/>
      <c r="K15" s="146" t="s">
        <v>39</v>
      </c>
      <c r="L15" s="227" t="s">
        <v>153</v>
      </c>
      <c r="M15" s="282"/>
      <c r="N15" s="152" t="s">
        <v>39</v>
      </c>
      <c r="O15" s="283" t="s">
        <v>105</v>
      </c>
      <c r="P15" s="289"/>
    </row>
    <row r="16" spans="2:16" s="144" customFormat="1" ht="12.95" customHeight="1">
      <c r="B16" s="229" t="s">
        <v>41</v>
      </c>
      <c r="C16" s="195"/>
      <c r="D16" s="150" t="s">
        <v>106</v>
      </c>
      <c r="E16" s="297" t="s">
        <v>41</v>
      </c>
      <c r="F16" s="298"/>
      <c r="G16" s="153" t="s">
        <v>124</v>
      </c>
      <c r="H16" s="194" t="s">
        <v>41</v>
      </c>
      <c r="I16" s="195"/>
      <c r="J16" s="150" t="s">
        <v>107</v>
      </c>
      <c r="K16" s="194" t="s">
        <v>41</v>
      </c>
      <c r="L16" s="195"/>
      <c r="M16" s="150" t="s">
        <v>154</v>
      </c>
      <c r="N16" s="194" t="s">
        <v>41</v>
      </c>
      <c r="O16" s="195"/>
      <c r="P16" s="154" t="s">
        <v>108</v>
      </c>
    </row>
    <row r="17" spans="2:17" s="144" customFormat="1" ht="12.95" customHeight="1" thickBot="1">
      <c r="B17" s="230" t="s">
        <v>135</v>
      </c>
      <c r="C17" s="231"/>
      <c r="D17" s="136" t="s">
        <v>157</v>
      </c>
      <c r="E17" s="230" t="s">
        <v>135</v>
      </c>
      <c r="F17" s="231"/>
      <c r="G17" s="136" t="s">
        <v>159</v>
      </c>
      <c r="H17" s="230" t="s">
        <v>135</v>
      </c>
      <c r="I17" s="231"/>
      <c r="J17" s="136" t="s">
        <v>196</v>
      </c>
      <c r="K17" s="230" t="s">
        <v>135</v>
      </c>
      <c r="L17" s="231"/>
      <c r="M17" s="136" t="s">
        <v>162</v>
      </c>
      <c r="N17" s="230" t="s">
        <v>135</v>
      </c>
      <c r="O17" s="231"/>
      <c r="P17" s="136" t="s">
        <v>165</v>
      </c>
    </row>
    <row r="18" spans="2:17" s="145" customFormat="1" ht="15.95" customHeight="1" thickBot="1">
      <c r="B18" s="232" t="s">
        <v>94</v>
      </c>
      <c r="C18" s="233"/>
      <c r="D18" s="234"/>
      <c r="E18" s="242" t="s">
        <v>198</v>
      </c>
      <c r="F18" s="243"/>
      <c r="G18" s="244"/>
      <c r="H18" s="232" t="s">
        <v>94</v>
      </c>
      <c r="I18" s="233"/>
      <c r="J18" s="234"/>
      <c r="K18" s="232" t="s">
        <v>94</v>
      </c>
      <c r="L18" s="233"/>
      <c r="M18" s="234"/>
      <c r="N18" s="232" t="s">
        <v>94</v>
      </c>
      <c r="O18" s="233"/>
      <c r="P18" s="234"/>
    </row>
    <row r="19" spans="2:17" s="149" customFormat="1" ht="36" customHeight="1">
      <c r="B19" s="155" t="s">
        <v>38</v>
      </c>
      <c r="C19" s="235" t="s">
        <v>181</v>
      </c>
      <c r="D19" s="236"/>
      <c r="E19" s="296" t="s">
        <v>191</v>
      </c>
      <c r="F19" s="249" t="s">
        <v>206</v>
      </c>
      <c r="G19" s="250"/>
      <c r="H19" s="156" t="s">
        <v>38</v>
      </c>
      <c r="I19" s="235" t="s">
        <v>205</v>
      </c>
      <c r="J19" s="261"/>
      <c r="K19" s="152" t="s">
        <v>38</v>
      </c>
      <c r="L19" s="251" t="s">
        <v>155</v>
      </c>
      <c r="M19" s="252"/>
      <c r="N19" s="152" t="s">
        <v>38</v>
      </c>
      <c r="O19" s="255" t="s">
        <v>170</v>
      </c>
      <c r="P19" s="294"/>
    </row>
    <row r="20" spans="2:17" s="149" customFormat="1" ht="36" customHeight="1">
      <c r="B20" s="157"/>
      <c r="C20" s="237"/>
      <c r="D20" s="238"/>
      <c r="E20" s="296"/>
      <c r="F20" s="249"/>
      <c r="G20" s="250"/>
      <c r="H20" s="158"/>
      <c r="I20" s="237"/>
      <c r="J20" s="238"/>
      <c r="K20" s="160"/>
      <c r="L20" s="253"/>
      <c r="M20" s="254"/>
      <c r="N20" s="160"/>
      <c r="O20" s="256"/>
      <c r="P20" s="295"/>
    </row>
    <row r="21" spans="2:17" s="144" customFormat="1" ht="12.95" customHeight="1">
      <c r="B21" s="239" t="s">
        <v>41</v>
      </c>
      <c r="C21" s="240"/>
      <c r="D21" s="161" t="s">
        <v>142</v>
      </c>
      <c r="E21" s="302" t="s">
        <v>41</v>
      </c>
      <c r="F21" s="195"/>
      <c r="G21" s="181" t="s">
        <v>208</v>
      </c>
      <c r="H21" s="241" t="s">
        <v>41</v>
      </c>
      <c r="I21" s="240"/>
      <c r="J21" s="161" t="s">
        <v>143</v>
      </c>
      <c r="K21" s="194" t="s">
        <v>41</v>
      </c>
      <c r="L21" s="195"/>
      <c r="M21" s="150" t="s">
        <v>109</v>
      </c>
      <c r="N21" s="194" t="s">
        <v>41</v>
      </c>
      <c r="O21" s="195"/>
      <c r="P21" s="150" t="s">
        <v>184</v>
      </c>
    </row>
    <row r="22" spans="2:17" s="144" customFormat="1" ht="12.95" customHeight="1" thickBot="1">
      <c r="B22" s="230" t="s">
        <v>135</v>
      </c>
      <c r="C22" s="231"/>
      <c r="D22" s="136" t="s">
        <v>182</v>
      </c>
      <c r="E22" s="300" t="s">
        <v>135</v>
      </c>
      <c r="F22" s="301"/>
      <c r="G22" s="182" t="s">
        <v>207</v>
      </c>
      <c r="H22" s="230" t="s">
        <v>135</v>
      </c>
      <c r="I22" s="231"/>
      <c r="J22" s="136" t="s">
        <v>160</v>
      </c>
      <c r="K22" s="230" t="s">
        <v>135</v>
      </c>
      <c r="L22" s="231"/>
      <c r="M22" s="136" t="s">
        <v>179</v>
      </c>
      <c r="N22" s="230" t="s">
        <v>135</v>
      </c>
      <c r="O22" s="231"/>
      <c r="P22" s="136" t="s">
        <v>180</v>
      </c>
    </row>
    <row r="23" spans="2:17" s="149" customFormat="1" ht="24.95" customHeight="1">
      <c r="B23" s="162" t="s">
        <v>39</v>
      </c>
      <c r="C23" s="235" t="s">
        <v>144</v>
      </c>
      <c r="D23" s="236"/>
      <c r="E23" s="162" t="s">
        <v>39</v>
      </c>
      <c r="F23" s="235" t="s">
        <v>150</v>
      </c>
      <c r="G23" s="236"/>
      <c r="H23" s="162" t="s">
        <v>39</v>
      </c>
      <c r="I23" s="235" t="s">
        <v>215</v>
      </c>
      <c r="J23" s="261"/>
      <c r="K23" s="178" t="s">
        <v>39</v>
      </c>
      <c r="L23" s="251" t="s">
        <v>183</v>
      </c>
      <c r="M23" s="252"/>
      <c r="N23" s="162" t="s">
        <v>39</v>
      </c>
      <c r="O23" s="235" t="s">
        <v>216</v>
      </c>
      <c r="P23" s="261"/>
    </row>
    <row r="24" spans="2:17" s="149" customFormat="1" ht="30" customHeight="1">
      <c r="B24" s="159"/>
      <c r="C24" s="237"/>
      <c r="D24" s="238"/>
      <c r="E24" s="159"/>
      <c r="F24" s="237"/>
      <c r="G24" s="238"/>
      <c r="H24" s="163"/>
      <c r="I24" s="237"/>
      <c r="J24" s="238"/>
      <c r="K24" s="160"/>
      <c r="L24" s="253"/>
      <c r="M24" s="254"/>
      <c r="N24" s="159"/>
      <c r="O24" s="237"/>
      <c r="P24" s="238"/>
      <c r="Q24" s="164"/>
    </row>
    <row r="25" spans="2:17" s="144" customFormat="1" ht="12.95" customHeight="1">
      <c r="B25" s="241" t="s">
        <v>41</v>
      </c>
      <c r="C25" s="240"/>
      <c r="D25" s="161" t="s">
        <v>145</v>
      </c>
      <c r="E25" s="241" t="s">
        <v>41</v>
      </c>
      <c r="F25" s="240"/>
      <c r="G25" s="161" t="s">
        <v>111</v>
      </c>
      <c r="H25" s="241" t="s">
        <v>41</v>
      </c>
      <c r="I25" s="240"/>
      <c r="J25" s="161" t="s">
        <v>148</v>
      </c>
      <c r="K25" s="241" t="s">
        <v>41</v>
      </c>
      <c r="L25" s="240"/>
      <c r="M25" s="165" t="s">
        <v>110</v>
      </c>
      <c r="N25" s="239" t="s">
        <v>41</v>
      </c>
      <c r="O25" s="240"/>
      <c r="P25" s="161" t="s">
        <v>149</v>
      </c>
    </row>
    <row r="26" spans="2:17" s="144" customFormat="1" ht="12.95" customHeight="1">
      <c r="B26" s="230" t="s">
        <v>135</v>
      </c>
      <c r="C26" s="231"/>
      <c r="D26" s="136" t="s">
        <v>177</v>
      </c>
      <c r="E26" s="230" t="s">
        <v>135</v>
      </c>
      <c r="F26" s="231"/>
      <c r="G26" s="136" t="s">
        <v>178</v>
      </c>
      <c r="H26" s="230" t="s">
        <v>135</v>
      </c>
      <c r="I26" s="231"/>
      <c r="J26" s="136" t="s">
        <v>214</v>
      </c>
      <c r="K26" s="230" t="s">
        <v>135</v>
      </c>
      <c r="L26" s="231"/>
      <c r="M26" s="136" t="s">
        <v>168</v>
      </c>
      <c r="N26" s="230" t="s">
        <v>135</v>
      </c>
      <c r="O26" s="231"/>
      <c r="P26" s="136" t="s">
        <v>176</v>
      </c>
    </row>
    <row r="27" spans="2:17" s="149" customFormat="1" ht="24.95" customHeight="1">
      <c r="B27" s="162" t="s">
        <v>40</v>
      </c>
      <c r="C27" s="235" t="s">
        <v>209</v>
      </c>
      <c r="D27" s="236"/>
      <c r="E27" s="162" t="s">
        <v>40</v>
      </c>
      <c r="F27" s="235" t="s">
        <v>212</v>
      </c>
      <c r="G27" s="236"/>
      <c r="H27" s="162" t="s">
        <v>40</v>
      </c>
      <c r="I27" s="235" t="s">
        <v>213</v>
      </c>
      <c r="J27" s="236"/>
      <c r="K27" s="152" t="s">
        <v>40</v>
      </c>
      <c r="L27" s="219" t="s">
        <v>146</v>
      </c>
      <c r="M27" s="303"/>
      <c r="N27" s="156" t="s">
        <v>40</v>
      </c>
      <c r="O27" s="235" t="s">
        <v>171</v>
      </c>
      <c r="P27" s="290"/>
    </row>
    <row r="28" spans="2:17" s="149" customFormat="1" ht="30" customHeight="1">
      <c r="B28" s="159"/>
      <c r="C28" s="237"/>
      <c r="D28" s="238"/>
      <c r="E28" s="159"/>
      <c r="F28" s="237"/>
      <c r="G28" s="238"/>
      <c r="H28" s="159"/>
      <c r="I28" s="237"/>
      <c r="J28" s="238"/>
      <c r="K28" s="160"/>
      <c r="L28" s="221"/>
      <c r="M28" s="304"/>
      <c r="N28" s="158"/>
      <c r="O28" s="237"/>
      <c r="P28" s="291"/>
    </row>
    <row r="29" spans="2:17" s="144" customFormat="1" ht="12.95" customHeight="1">
      <c r="B29" s="194" t="s">
        <v>41</v>
      </c>
      <c r="C29" s="195"/>
      <c r="D29" s="150" t="s">
        <v>210</v>
      </c>
      <c r="E29" s="194" t="s">
        <v>41</v>
      </c>
      <c r="F29" s="195"/>
      <c r="G29" s="150" t="s">
        <v>115</v>
      </c>
      <c r="H29" s="194" t="s">
        <v>41</v>
      </c>
      <c r="I29" s="195"/>
      <c r="J29" s="150" t="s">
        <v>115</v>
      </c>
      <c r="K29" s="194" t="s">
        <v>41</v>
      </c>
      <c r="L29" s="195"/>
      <c r="M29" s="150" t="s">
        <v>147</v>
      </c>
      <c r="N29" s="241" t="s">
        <v>41</v>
      </c>
      <c r="O29" s="240"/>
      <c r="P29" s="165" t="s">
        <v>113</v>
      </c>
    </row>
    <row r="30" spans="2:17" s="144" customFormat="1" ht="12.95" customHeight="1">
      <c r="B30" s="230" t="s">
        <v>135</v>
      </c>
      <c r="C30" s="231"/>
      <c r="D30" s="136" t="s">
        <v>211</v>
      </c>
      <c r="E30" s="230" t="s">
        <v>135</v>
      </c>
      <c r="F30" s="231"/>
      <c r="G30" s="136" t="s">
        <v>173</v>
      </c>
      <c r="H30" s="292" t="s">
        <v>135</v>
      </c>
      <c r="I30" s="293"/>
      <c r="J30" s="180" t="s">
        <v>194</v>
      </c>
      <c r="K30" s="230" t="s">
        <v>135</v>
      </c>
      <c r="L30" s="231"/>
      <c r="M30" s="136" t="s">
        <v>163</v>
      </c>
      <c r="N30" s="230" t="s">
        <v>135</v>
      </c>
      <c r="O30" s="231"/>
      <c r="P30" s="136" t="s">
        <v>175</v>
      </c>
    </row>
    <row r="31" spans="2:17" s="144" customFormat="1" ht="15.95" customHeight="1">
      <c r="B31" s="257" t="s">
        <v>134</v>
      </c>
      <c r="C31" s="258"/>
      <c r="D31" s="259"/>
      <c r="E31" s="260" t="s">
        <v>134</v>
      </c>
      <c r="F31" s="258"/>
      <c r="G31" s="259"/>
      <c r="H31" s="260" t="s">
        <v>134</v>
      </c>
      <c r="I31" s="258"/>
      <c r="J31" s="259"/>
      <c r="K31" s="260" t="s">
        <v>134</v>
      </c>
      <c r="L31" s="258"/>
      <c r="M31" s="259"/>
      <c r="N31" s="260" t="s">
        <v>134</v>
      </c>
      <c r="O31" s="258"/>
      <c r="P31" s="299"/>
    </row>
    <row r="32" spans="2:17" s="144" customFormat="1" ht="24.95" customHeight="1">
      <c r="B32" s="183" t="s">
        <v>60</v>
      </c>
      <c r="C32" s="255" t="s">
        <v>188</v>
      </c>
      <c r="D32" s="255"/>
      <c r="E32" s="166" t="s">
        <v>60</v>
      </c>
      <c r="F32" s="235" t="s">
        <v>151</v>
      </c>
      <c r="G32" s="266"/>
      <c r="H32" s="184" t="s">
        <v>38</v>
      </c>
      <c r="I32" s="255" t="s">
        <v>192</v>
      </c>
      <c r="J32" s="262"/>
      <c r="K32" s="179" t="s">
        <v>60</v>
      </c>
      <c r="L32" s="255" t="s">
        <v>185</v>
      </c>
      <c r="M32" s="262"/>
      <c r="N32" s="185" t="s">
        <v>60</v>
      </c>
      <c r="O32" s="235" t="s">
        <v>172</v>
      </c>
      <c r="P32" s="266"/>
    </row>
    <row r="33" spans="2:16" s="144" customFormat="1" ht="24.95" customHeight="1">
      <c r="B33" s="186"/>
      <c r="C33" s="256"/>
      <c r="D33" s="256"/>
      <c r="E33" s="167"/>
      <c r="F33" s="237"/>
      <c r="G33" s="267"/>
      <c r="H33" s="159"/>
      <c r="I33" s="256"/>
      <c r="J33" s="263"/>
      <c r="K33" s="187"/>
      <c r="L33" s="256"/>
      <c r="M33" s="263"/>
      <c r="N33" s="135"/>
      <c r="O33" s="237"/>
      <c r="P33" s="267"/>
    </row>
    <row r="34" spans="2:16" s="144" customFormat="1" ht="12.95" customHeight="1">
      <c r="B34" s="194" t="s">
        <v>41</v>
      </c>
      <c r="C34" s="195"/>
      <c r="D34" s="188" t="s">
        <v>189</v>
      </c>
      <c r="E34" s="229" t="s">
        <v>41</v>
      </c>
      <c r="F34" s="195"/>
      <c r="G34" s="189" t="s">
        <v>112</v>
      </c>
      <c r="H34" s="241" t="s">
        <v>41</v>
      </c>
      <c r="I34" s="240"/>
      <c r="J34" s="190" t="s">
        <v>174</v>
      </c>
      <c r="K34" s="195" t="s">
        <v>41</v>
      </c>
      <c r="L34" s="195"/>
      <c r="M34" s="189" t="s">
        <v>186</v>
      </c>
      <c r="N34" s="194" t="s">
        <v>41</v>
      </c>
      <c r="O34" s="195"/>
      <c r="P34" s="189" t="s">
        <v>217</v>
      </c>
    </row>
    <row r="35" spans="2:16" s="144" customFormat="1" ht="12.95" customHeight="1">
      <c r="B35" s="247" t="s">
        <v>135</v>
      </c>
      <c r="C35" s="248"/>
      <c r="D35" s="191" t="s">
        <v>190</v>
      </c>
      <c r="E35" s="245" t="s">
        <v>135</v>
      </c>
      <c r="F35" s="246"/>
      <c r="G35" s="192" t="s">
        <v>167</v>
      </c>
      <c r="H35" s="245" t="s">
        <v>135</v>
      </c>
      <c r="I35" s="246"/>
      <c r="J35" s="192" t="s">
        <v>193</v>
      </c>
      <c r="K35" s="248" t="s">
        <v>135</v>
      </c>
      <c r="L35" s="248"/>
      <c r="M35" s="193" t="s">
        <v>187</v>
      </c>
      <c r="N35" s="264" t="s">
        <v>135</v>
      </c>
      <c r="O35" s="265"/>
      <c r="P35" s="192" t="s">
        <v>197</v>
      </c>
    </row>
    <row r="36" spans="2:16" s="144" customFormat="1" ht="12.95" customHeight="1">
      <c r="B36" s="139"/>
      <c r="C36" s="139"/>
      <c r="D36" s="140"/>
      <c r="E36" s="139"/>
      <c r="F36" s="139"/>
      <c r="G36" s="140"/>
      <c r="H36" s="139"/>
      <c r="I36" s="139"/>
      <c r="J36" s="140"/>
      <c r="K36" s="139"/>
      <c r="L36" s="139"/>
      <c r="M36" s="140"/>
      <c r="N36" s="139"/>
      <c r="O36" s="139"/>
      <c r="P36" s="140"/>
    </row>
    <row r="37" spans="2:16" s="168" customFormat="1" ht="30.75" customHeight="1">
      <c r="B37" s="139"/>
      <c r="C37" s="223" t="s">
        <v>77</v>
      </c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</row>
    <row r="38" spans="2:16" s="168" customFormat="1" ht="15.75">
      <c r="B38" s="224"/>
      <c r="C38" s="225"/>
      <c r="D38" s="226"/>
      <c r="E38" s="224"/>
      <c r="F38" s="225"/>
      <c r="G38" s="226"/>
      <c r="H38" s="224"/>
      <c r="I38" s="225"/>
      <c r="J38" s="226"/>
      <c r="K38" s="224"/>
      <c r="L38" s="225"/>
      <c r="M38" s="226"/>
      <c r="N38" s="224"/>
      <c r="O38" s="225"/>
      <c r="P38" s="226"/>
    </row>
    <row r="39" spans="2:16" s="168" customFormat="1" ht="21.95" customHeight="1">
      <c r="B39" s="169"/>
      <c r="C39" s="219" t="str">
        <f>'JL ŠKOLKA'!B8</f>
        <v>Ovocná kobliha, mléko</v>
      </c>
      <c r="D39" s="220"/>
      <c r="E39" s="169"/>
      <c r="F39" s="219" t="str">
        <f>'JL ŠKOLKA'!D8</f>
        <v>Dalamánková večka se sýrovo-ředkvičkovou pomazánkou</v>
      </c>
      <c r="G39" s="220"/>
      <c r="H39" s="169"/>
      <c r="I39" s="219" t="str">
        <f>'JL ŠKOLKA'!F8</f>
        <v>Toastový chléb se šunkovo-smetanovou pěnou</v>
      </c>
      <c r="J39" s="220"/>
      <c r="K39" s="169"/>
      <c r="L39" s="219" t="str">
        <f>'JL ŠKOLKA'!H8</f>
        <v>Rohlík s jemnou kuřecí pomazánkou, zelenina</v>
      </c>
      <c r="M39" s="220"/>
      <c r="N39" s="169"/>
      <c r="O39" s="219" t="str">
        <f>'JL ŠKOLKA'!J8</f>
        <v>Chléb s vajíčkovou pomazánkou a tvarohem, čerstvá paprika</v>
      </c>
      <c r="P39" s="220"/>
    </row>
    <row r="40" spans="2:16" s="168" customFormat="1" ht="21.95" customHeight="1">
      <c r="B40" s="170"/>
      <c r="C40" s="221"/>
      <c r="D40" s="222"/>
      <c r="E40" s="170"/>
      <c r="F40" s="221"/>
      <c r="G40" s="222"/>
      <c r="H40" s="170"/>
      <c r="I40" s="221"/>
      <c r="J40" s="222"/>
      <c r="K40" s="170"/>
      <c r="L40" s="221"/>
      <c r="M40" s="222"/>
      <c r="N40" s="170"/>
      <c r="O40" s="221"/>
      <c r="P40" s="222"/>
    </row>
    <row r="41" spans="2:16" s="168" customFormat="1" ht="15">
      <c r="B41" s="194"/>
      <c r="C41" s="195"/>
      <c r="D41" s="171"/>
      <c r="E41" s="194"/>
      <c r="F41" s="195"/>
      <c r="G41" s="171"/>
      <c r="H41" s="194"/>
      <c r="I41" s="195"/>
      <c r="J41" s="171"/>
      <c r="K41" s="194"/>
      <c r="L41" s="195"/>
      <c r="M41" s="171"/>
      <c r="N41" s="194"/>
      <c r="O41" s="195"/>
      <c r="P41" s="171"/>
    </row>
    <row r="42" spans="2:16" s="168" customFormat="1" ht="15">
      <c r="B42" s="199"/>
      <c r="C42" s="200"/>
      <c r="D42" s="172"/>
      <c r="E42" s="199"/>
      <c r="F42" s="200"/>
      <c r="G42" s="172"/>
      <c r="H42" s="199"/>
      <c r="I42" s="200"/>
      <c r="J42" s="172"/>
      <c r="K42" s="199"/>
      <c r="L42" s="200"/>
      <c r="M42" s="172"/>
      <c r="N42" s="199"/>
      <c r="O42" s="200"/>
      <c r="P42" s="172"/>
    </row>
    <row r="43" spans="2:16" s="168" customFormat="1" ht="15"/>
    <row r="44" spans="2:16" s="168" customFormat="1" ht="15.75">
      <c r="B44" s="196"/>
      <c r="C44" s="197"/>
      <c r="D44" s="198"/>
      <c r="E44" s="196"/>
      <c r="F44" s="197"/>
      <c r="G44" s="198"/>
      <c r="H44" s="196"/>
      <c r="I44" s="197"/>
      <c r="J44" s="198"/>
      <c r="K44" s="196"/>
      <c r="L44" s="197"/>
      <c r="M44" s="198"/>
      <c r="N44" s="196"/>
      <c r="O44" s="197"/>
      <c r="P44" s="198"/>
    </row>
    <row r="45" spans="2:16" s="168" customFormat="1" ht="21.95" customHeight="1">
      <c r="B45" s="169"/>
      <c r="C45" s="219" t="str">
        <f>'JL ŠKOLKA'!B20</f>
        <v>Rohlík s pomazánkovým máslem a plátkovým sýrem, ovoce</v>
      </c>
      <c r="D45" s="220"/>
      <c r="E45" s="169"/>
      <c r="F45" s="219" t="str">
        <f>'JL ŠKOLKA'!D20</f>
        <v>Tvarohový dezert s ovocem</v>
      </c>
      <c r="G45" s="220"/>
      <c r="H45" s="169"/>
      <c r="I45" s="219" t="str">
        <f>'JL ŠKOLKA'!F20</f>
        <v>Obložená houska, čerstvá zelenina</v>
      </c>
      <c r="J45" s="220"/>
      <c r="K45" s="169"/>
      <c r="L45" s="219" t="str">
        <f>'JL ŠKOLKA'!H20</f>
        <v>Chia jogurt s ananasem a hruškami, piškoty</v>
      </c>
      <c r="M45" s="220"/>
      <c r="N45" s="169"/>
      <c r="O45" s="219" t="str">
        <f>'JL ŠKOLKA'!J20</f>
        <v>Jahodový koláč s drobenkou, mléko</v>
      </c>
      <c r="P45" s="220"/>
    </row>
    <row r="46" spans="2:16" s="168" customFormat="1" ht="21.95" customHeight="1">
      <c r="B46" s="170"/>
      <c r="C46" s="221"/>
      <c r="D46" s="222"/>
      <c r="E46" s="170"/>
      <c r="F46" s="221"/>
      <c r="G46" s="222"/>
      <c r="H46" s="170"/>
      <c r="I46" s="221"/>
      <c r="J46" s="222"/>
      <c r="K46" s="170"/>
      <c r="L46" s="221"/>
      <c r="M46" s="222"/>
      <c r="N46" s="170"/>
      <c r="O46" s="221"/>
      <c r="P46" s="222"/>
    </row>
    <row r="47" spans="2:16" s="168" customFormat="1" ht="15">
      <c r="B47" s="194"/>
      <c r="C47" s="195"/>
      <c r="D47" s="171"/>
      <c r="E47" s="194"/>
      <c r="F47" s="195"/>
      <c r="G47" s="171"/>
      <c r="H47" s="194"/>
      <c r="I47" s="195"/>
      <c r="J47" s="171"/>
      <c r="K47" s="194"/>
      <c r="L47" s="195"/>
      <c r="M47" s="171"/>
      <c r="N47" s="194"/>
      <c r="O47" s="195"/>
      <c r="P47" s="171"/>
    </row>
    <row r="48" spans="2:16" s="168" customFormat="1" ht="15">
      <c r="B48" s="199"/>
      <c r="C48" s="200"/>
      <c r="D48" s="172"/>
      <c r="E48" s="199"/>
      <c r="F48" s="200"/>
      <c r="G48" s="172"/>
      <c r="H48" s="199"/>
      <c r="I48" s="200"/>
      <c r="J48" s="172"/>
      <c r="K48" s="199"/>
      <c r="L48" s="200"/>
      <c r="M48" s="172"/>
      <c r="N48" s="199"/>
      <c r="O48" s="200"/>
      <c r="P48" s="172"/>
    </row>
    <row r="51" spans="1:16" ht="15">
      <c r="A51" s="173" t="s">
        <v>125</v>
      </c>
      <c r="B51" s="201" t="s">
        <v>122</v>
      </c>
      <c r="C51" s="202"/>
      <c r="D51" s="203"/>
      <c r="E51" s="201" t="s">
        <v>122</v>
      </c>
      <c r="F51" s="202"/>
      <c r="G51" s="203"/>
      <c r="H51" s="201" t="s">
        <v>122</v>
      </c>
      <c r="I51" s="202"/>
      <c r="J51" s="203"/>
      <c r="K51" s="201" t="s">
        <v>122</v>
      </c>
      <c r="L51" s="202"/>
      <c r="M51" s="203"/>
      <c r="N51" s="201" t="s">
        <v>122</v>
      </c>
      <c r="O51" s="202"/>
      <c r="P51" s="203"/>
    </row>
    <row r="52" spans="1:16" ht="14.25" customHeight="1">
      <c r="B52" s="174"/>
      <c r="C52" s="204" t="s">
        <v>126</v>
      </c>
      <c r="D52" s="205"/>
      <c r="E52" s="174"/>
      <c r="F52" s="204" t="s">
        <v>127</v>
      </c>
      <c r="G52" s="205"/>
      <c r="H52" s="174"/>
      <c r="I52" s="204" t="s">
        <v>141</v>
      </c>
      <c r="J52" s="205"/>
      <c r="K52" s="174"/>
      <c r="L52" s="204" t="s">
        <v>128</v>
      </c>
      <c r="M52" s="208"/>
      <c r="N52" s="174"/>
      <c r="O52" s="204" t="s">
        <v>129</v>
      </c>
      <c r="P52" s="210"/>
    </row>
    <row r="53" spans="1:16">
      <c r="B53" s="175"/>
      <c r="C53" s="206"/>
      <c r="D53" s="207"/>
      <c r="E53" s="175"/>
      <c r="F53" s="206"/>
      <c r="G53" s="207"/>
      <c r="H53" s="175"/>
      <c r="I53" s="206"/>
      <c r="J53" s="207"/>
      <c r="K53" s="175"/>
      <c r="L53" s="206"/>
      <c r="M53" s="209"/>
      <c r="N53" s="175"/>
      <c r="O53" s="206"/>
      <c r="P53" s="207"/>
    </row>
    <row r="54" spans="1:16">
      <c r="B54" s="211" t="s">
        <v>41</v>
      </c>
      <c r="C54" s="212"/>
      <c r="D54" s="176" t="s">
        <v>130</v>
      </c>
      <c r="E54" s="211" t="s">
        <v>41</v>
      </c>
      <c r="F54" s="212"/>
      <c r="G54" s="176">
        <v>9.6</v>
      </c>
      <c r="H54" s="211" t="s">
        <v>41</v>
      </c>
      <c r="I54" s="212"/>
      <c r="J54" s="176" t="s">
        <v>131</v>
      </c>
      <c r="K54" s="211" t="s">
        <v>41</v>
      </c>
      <c r="L54" s="212"/>
      <c r="M54" s="176" t="s">
        <v>132</v>
      </c>
      <c r="N54" s="211" t="s">
        <v>41</v>
      </c>
      <c r="O54" s="212"/>
      <c r="P54" s="176" t="s">
        <v>133</v>
      </c>
    </row>
    <row r="55" spans="1:16">
      <c r="B55" s="213"/>
      <c r="C55" s="214"/>
      <c r="D55" s="177"/>
      <c r="E55" s="215"/>
      <c r="F55" s="214"/>
      <c r="G55" s="177"/>
      <c r="H55" s="215"/>
      <c r="I55" s="214"/>
      <c r="J55" s="177"/>
      <c r="K55" s="215"/>
      <c r="L55" s="214"/>
      <c r="M55" s="177"/>
      <c r="N55" s="215"/>
      <c r="O55" s="214"/>
      <c r="P55" s="177"/>
    </row>
  </sheetData>
  <sheetProtection selectLockedCells="1" selectUnlockedCells="1"/>
  <mergeCells count="178">
    <mergeCell ref="L32:M33"/>
    <mergeCell ref="N26:O26"/>
    <mergeCell ref="K30:L30"/>
    <mergeCell ref="H18:J18"/>
    <mergeCell ref="K18:M18"/>
    <mergeCell ref="E16:F16"/>
    <mergeCell ref="K16:L16"/>
    <mergeCell ref="E17:F17"/>
    <mergeCell ref="H17:I17"/>
    <mergeCell ref="N31:P31"/>
    <mergeCell ref="N21:O21"/>
    <mergeCell ref="O23:P24"/>
    <mergeCell ref="L23:M24"/>
    <mergeCell ref="E25:F25"/>
    <mergeCell ref="K22:L22"/>
    <mergeCell ref="I19:J20"/>
    <mergeCell ref="H21:I21"/>
    <mergeCell ref="N22:O22"/>
    <mergeCell ref="E22:F22"/>
    <mergeCell ref="E21:F21"/>
    <mergeCell ref="N25:O25"/>
    <mergeCell ref="L27:M28"/>
    <mergeCell ref="K29:L29"/>
    <mergeCell ref="H29:I29"/>
    <mergeCell ref="E30:F30"/>
    <mergeCell ref="O27:P28"/>
    <mergeCell ref="N29:O29"/>
    <mergeCell ref="H30:I30"/>
    <mergeCell ref="F27:G28"/>
    <mergeCell ref="I27:J28"/>
    <mergeCell ref="E29:F29"/>
    <mergeCell ref="O19:P20"/>
    <mergeCell ref="K26:L26"/>
    <mergeCell ref="H26:I26"/>
    <mergeCell ref="E19:E20"/>
    <mergeCell ref="H14:I14"/>
    <mergeCell ref="I15:J15"/>
    <mergeCell ref="K17:L17"/>
    <mergeCell ref="E14:F14"/>
    <mergeCell ref="N11:P11"/>
    <mergeCell ref="F12:G12"/>
    <mergeCell ref="I12:J12"/>
    <mergeCell ref="E11:G11"/>
    <mergeCell ref="O12:P12"/>
    <mergeCell ref="N13:O13"/>
    <mergeCell ref="N14:O14"/>
    <mergeCell ref="H16:I16"/>
    <mergeCell ref="E13:F13"/>
    <mergeCell ref="K13:L13"/>
    <mergeCell ref="H13:I13"/>
    <mergeCell ref="O15:P15"/>
    <mergeCell ref="N16:O16"/>
    <mergeCell ref="N34:O34"/>
    <mergeCell ref="N35:O35"/>
    <mergeCell ref="O32:P33"/>
    <mergeCell ref="F32:G33"/>
    <mergeCell ref="N17:O17"/>
    <mergeCell ref="H11:J11"/>
    <mergeCell ref="B9:D9"/>
    <mergeCell ref="E9:G9"/>
    <mergeCell ref="H9:J9"/>
    <mergeCell ref="K9:M9"/>
    <mergeCell ref="N9:P9"/>
    <mergeCell ref="N10:P10"/>
    <mergeCell ref="B10:D10"/>
    <mergeCell ref="E10:G10"/>
    <mergeCell ref="H10:J10"/>
    <mergeCell ref="K10:M10"/>
    <mergeCell ref="K11:M11"/>
    <mergeCell ref="B11:D11"/>
    <mergeCell ref="K14:L14"/>
    <mergeCell ref="L12:M12"/>
    <mergeCell ref="L15:M15"/>
    <mergeCell ref="N18:P18"/>
    <mergeCell ref="F15:G15"/>
    <mergeCell ref="N30:O30"/>
    <mergeCell ref="K34:L34"/>
    <mergeCell ref="B34:C34"/>
    <mergeCell ref="E35:F35"/>
    <mergeCell ref="H35:I35"/>
    <mergeCell ref="B35:C35"/>
    <mergeCell ref="F19:G20"/>
    <mergeCell ref="L19:M20"/>
    <mergeCell ref="K21:L21"/>
    <mergeCell ref="C32:D33"/>
    <mergeCell ref="B30:C30"/>
    <mergeCell ref="B31:D31"/>
    <mergeCell ref="E34:F34"/>
    <mergeCell ref="K35:L35"/>
    <mergeCell ref="H22:I22"/>
    <mergeCell ref="K31:M31"/>
    <mergeCell ref="E31:G31"/>
    <mergeCell ref="H31:J31"/>
    <mergeCell ref="I23:J24"/>
    <mergeCell ref="C27:D28"/>
    <mergeCell ref="B29:C29"/>
    <mergeCell ref="I32:J33"/>
    <mergeCell ref="H34:I34"/>
    <mergeCell ref="K25:L25"/>
    <mergeCell ref="H25:I25"/>
    <mergeCell ref="C12:D12"/>
    <mergeCell ref="B13:C13"/>
    <mergeCell ref="B14:C14"/>
    <mergeCell ref="C15:D15"/>
    <mergeCell ref="B16:C16"/>
    <mergeCell ref="B17:C17"/>
    <mergeCell ref="B18:D18"/>
    <mergeCell ref="C19:D20"/>
    <mergeCell ref="E26:F26"/>
    <mergeCell ref="F23:G24"/>
    <mergeCell ref="B21:C21"/>
    <mergeCell ref="B22:C22"/>
    <mergeCell ref="C23:D24"/>
    <mergeCell ref="B25:C25"/>
    <mergeCell ref="B26:C26"/>
    <mergeCell ref="E18:G18"/>
    <mergeCell ref="B7:P7"/>
    <mergeCell ref="C45:D46"/>
    <mergeCell ref="F45:G46"/>
    <mergeCell ref="I45:J46"/>
    <mergeCell ref="L45:M46"/>
    <mergeCell ref="O45:P46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  <mergeCell ref="B41:C41"/>
    <mergeCell ref="E41:F41"/>
    <mergeCell ref="H41:I41"/>
    <mergeCell ref="K41:L41"/>
    <mergeCell ref="N41:O41"/>
    <mergeCell ref="B47:C47"/>
    <mergeCell ref="E47:F47"/>
    <mergeCell ref="H47:I47"/>
    <mergeCell ref="K47:L47"/>
    <mergeCell ref="N47:O47"/>
    <mergeCell ref="B44:D44"/>
    <mergeCell ref="E44:G44"/>
    <mergeCell ref="H44:J44"/>
    <mergeCell ref="K44:M44"/>
    <mergeCell ref="N44:P44"/>
    <mergeCell ref="E42:F42"/>
    <mergeCell ref="H42:I42"/>
    <mergeCell ref="N42:O42"/>
  </mergeCells>
  <phoneticPr fontId="10" type="noConversion"/>
  <printOptions horizontalCentered="1" verticalCentered="1"/>
  <pageMargins left="0" right="0" top="0.98425196850393704" bottom="0" header="0" footer="0"/>
  <pageSetup paperSize="9" scale="86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N24"/>
  <sheetViews>
    <sheetView tabSelected="1" zoomScale="95" zoomScaleNormal="95" workbookViewId="0">
      <selection activeCell="B17" sqref="B17"/>
    </sheetView>
  </sheetViews>
  <sheetFormatPr defaultRowHeight="12.75"/>
  <cols>
    <col min="1" max="1" width="3.28515625" style="117" customWidth="1"/>
    <col min="2" max="2" width="8.7109375" style="117" customWidth="1"/>
    <col min="3" max="3" width="20.7109375" style="122" customWidth="1"/>
    <col min="4" max="4" width="8.7109375" style="117" customWidth="1"/>
    <col min="5" max="5" width="20.7109375" style="122" customWidth="1"/>
    <col min="6" max="6" width="8.7109375" style="117" customWidth="1"/>
    <col min="7" max="7" width="20.7109375" style="122" customWidth="1"/>
    <col min="8" max="8" width="8.7109375" style="117" customWidth="1"/>
    <col min="9" max="9" width="20.7109375" style="122" customWidth="1"/>
    <col min="10" max="10" width="8.7109375" style="117" customWidth="1"/>
    <col min="11" max="11" width="20.7109375" style="122" customWidth="1"/>
    <col min="12" max="12" width="3.28515625" style="117" customWidth="1"/>
    <col min="13" max="13" width="10.7109375" style="117" customWidth="1"/>
    <col min="14" max="16384" width="9.140625" style="117"/>
  </cols>
  <sheetData>
    <row r="1" spans="2:12" ht="20.100000000000001" customHeight="1">
      <c r="C1" s="121"/>
      <c r="E1" s="121"/>
      <c r="G1" s="121"/>
      <c r="I1" s="121"/>
      <c r="K1" s="121"/>
    </row>
    <row r="2" spans="2:12" ht="51" customHeight="1" thickBot="1">
      <c r="B2" s="317" t="s">
        <v>83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</row>
    <row r="3" spans="2:12" ht="0.95" customHeight="1" thickBot="1">
      <c r="B3" s="321"/>
      <c r="C3" s="322"/>
      <c r="D3" s="321"/>
      <c r="E3" s="322"/>
      <c r="F3" s="321"/>
      <c r="G3" s="322"/>
      <c r="H3" s="321"/>
      <c r="I3" s="322"/>
      <c r="J3" s="321"/>
      <c r="K3" s="322"/>
    </row>
    <row r="4" spans="2:12" s="125" customFormat="1" ht="21.95" customHeight="1" thickBot="1">
      <c r="B4" s="319" t="s">
        <v>43</v>
      </c>
      <c r="C4" s="320"/>
      <c r="D4" s="319" t="s">
        <v>1</v>
      </c>
      <c r="E4" s="320"/>
      <c r="F4" s="319" t="s">
        <v>44</v>
      </c>
      <c r="G4" s="320"/>
      <c r="H4" s="319" t="s">
        <v>2</v>
      </c>
      <c r="I4" s="320"/>
      <c r="J4" s="319" t="s">
        <v>3</v>
      </c>
      <c r="K4" s="320"/>
    </row>
    <row r="5" spans="2:12" s="129" customFormat="1" ht="20.100000000000001" customHeight="1" thickBot="1">
      <c r="B5" s="378">
        <v>45726</v>
      </c>
      <c r="C5" s="379"/>
      <c r="D5" s="378">
        <v>45727</v>
      </c>
      <c r="E5" s="379"/>
      <c r="F5" s="378">
        <v>45728</v>
      </c>
      <c r="G5" s="379"/>
      <c r="H5" s="378">
        <v>45729</v>
      </c>
      <c r="I5" s="379"/>
      <c r="J5" s="378">
        <v>45730</v>
      </c>
      <c r="K5" s="379"/>
    </row>
    <row r="6" spans="2:12" s="119" customFormat="1" ht="5.0999999999999996" customHeight="1">
      <c r="B6" s="366"/>
      <c r="C6" s="367"/>
      <c r="D6" s="366"/>
      <c r="E6" s="367"/>
      <c r="F6" s="366"/>
      <c r="G6" s="367"/>
      <c r="H6" s="366"/>
      <c r="I6" s="367"/>
      <c r="J6" s="366"/>
      <c r="K6" s="367"/>
    </row>
    <row r="7" spans="2:12" s="119" customFormat="1" ht="20.100000000000001" customHeight="1">
      <c r="B7" s="376" t="s">
        <v>82</v>
      </c>
      <c r="C7" s="377"/>
      <c r="D7" s="376" t="s">
        <v>82</v>
      </c>
      <c r="E7" s="377"/>
      <c r="F7" s="376" t="s">
        <v>82</v>
      </c>
      <c r="G7" s="377"/>
      <c r="H7" s="376" t="s">
        <v>82</v>
      </c>
      <c r="I7" s="377"/>
      <c r="J7" s="376" t="s">
        <v>82</v>
      </c>
      <c r="K7" s="377"/>
    </row>
    <row r="8" spans="2:12" ht="54.95" customHeight="1">
      <c r="B8" s="372" t="s">
        <v>120</v>
      </c>
      <c r="C8" s="373"/>
      <c r="D8" s="372" t="s">
        <v>202</v>
      </c>
      <c r="E8" s="373"/>
      <c r="F8" s="372" t="s">
        <v>199</v>
      </c>
      <c r="G8" s="373"/>
      <c r="H8" s="372" t="s">
        <v>117</v>
      </c>
      <c r="I8" s="373"/>
      <c r="J8" s="372" t="s">
        <v>201</v>
      </c>
      <c r="K8" s="373"/>
    </row>
    <row r="9" spans="2:12" s="128" customFormat="1" ht="15.95" customHeight="1" thickBot="1">
      <c r="B9" s="126" t="s">
        <v>41</v>
      </c>
      <c r="C9" s="127" t="s">
        <v>113</v>
      </c>
      <c r="D9" s="126" t="s">
        <v>41</v>
      </c>
      <c r="E9" s="127" t="s">
        <v>114</v>
      </c>
      <c r="F9" s="126" t="s">
        <v>41</v>
      </c>
      <c r="G9" s="127" t="s">
        <v>133</v>
      </c>
      <c r="H9" s="126" t="s">
        <v>41</v>
      </c>
      <c r="I9" s="127" t="s">
        <v>116</v>
      </c>
      <c r="J9" s="126" t="s">
        <v>41</v>
      </c>
      <c r="K9" s="127" t="s">
        <v>140</v>
      </c>
    </row>
    <row r="10" spans="2:12" s="119" customFormat="1" ht="5.0999999999999996" customHeight="1">
      <c r="B10" s="366"/>
      <c r="C10" s="367"/>
      <c r="D10" s="366"/>
      <c r="E10" s="367"/>
      <c r="F10" s="366"/>
      <c r="G10" s="367"/>
      <c r="H10" s="366"/>
      <c r="I10" s="367"/>
      <c r="J10" s="366"/>
      <c r="K10" s="367"/>
    </row>
    <row r="11" spans="2:12" ht="20.100000000000001" customHeight="1">
      <c r="B11" s="370" t="s">
        <v>78</v>
      </c>
      <c r="C11" s="371"/>
      <c r="D11" s="370" t="s">
        <v>78</v>
      </c>
      <c r="E11" s="371"/>
      <c r="F11" s="370" t="s">
        <v>78</v>
      </c>
      <c r="G11" s="371"/>
      <c r="H11" s="370" t="s">
        <v>78</v>
      </c>
      <c r="I11" s="371"/>
      <c r="J11" s="370" t="s">
        <v>78</v>
      </c>
      <c r="K11" s="371"/>
    </row>
    <row r="12" spans="2:12" ht="45" customHeight="1">
      <c r="B12" s="368" t="s">
        <v>103</v>
      </c>
      <c r="C12" s="369"/>
      <c r="D12" s="368" t="s">
        <v>96</v>
      </c>
      <c r="E12" s="369"/>
      <c r="F12" s="368" t="s">
        <v>97</v>
      </c>
      <c r="G12" s="369"/>
      <c r="H12" s="368" t="s">
        <v>153</v>
      </c>
      <c r="I12" s="369"/>
      <c r="J12" s="368" t="s">
        <v>99</v>
      </c>
      <c r="K12" s="369"/>
    </row>
    <row r="13" spans="2:12" s="128" customFormat="1" ht="15.95" customHeight="1" thickBot="1">
      <c r="B13" s="126" t="s">
        <v>41</v>
      </c>
      <c r="C13" s="127" t="s">
        <v>106</v>
      </c>
      <c r="D13" s="126" t="s">
        <v>41</v>
      </c>
      <c r="E13" s="127" t="s">
        <v>100</v>
      </c>
      <c r="F13" s="126" t="s">
        <v>41</v>
      </c>
      <c r="G13" s="127" t="s">
        <v>121</v>
      </c>
      <c r="H13" s="126" t="s">
        <v>41</v>
      </c>
      <c r="I13" s="127" t="s">
        <v>154</v>
      </c>
      <c r="J13" s="126" t="s">
        <v>41</v>
      </c>
      <c r="K13" s="127" t="s">
        <v>102</v>
      </c>
    </row>
    <row r="14" spans="2:12" s="119" customFormat="1" ht="5.0999999999999996" customHeight="1">
      <c r="B14" s="366"/>
      <c r="C14" s="367"/>
      <c r="D14" s="366"/>
      <c r="E14" s="367"/>
      <c r="F14" s="366"/>
      <c r="G14" s="367"/>
      <c r="H14" s="366"/>
      <c r="I14" s="367"/>
      <c r="J14" s="366"/>
      <c r="K14" s="367"/>
    </row>
    <row r="15" spans="2:12" ht="20.100000000000001" customHeight="1">
      <c r="B15" s="364" t="s">
        <v>79</v>
      </c>
      <c r="C15" s="365"/>
      <c r="D15" s="364" t="s">
        <v>79</v>
      </c>
      <c r="E15" s="365"/>
      <c r="F15" s="364" t="s">
        <v>79</v>
      </c>
      <c r="G15" s="365"/>
      <c r="H15" s="364" t="s">
        <v>79</v>
      </c>
      <c r="I15" s="365"/>
      <c r="J15" s="364" t="s">
        <v>79</v>
      </c>
      <c r="K15" s="365"/>
    </row>
    <row r="16" spans="2:12" s="120" customFormat="1" ht="84.95" customHeight="1">
      <c r="B16" s="368" t="s">
        <v>220</v>
      </c>
      <c r="C16" s="369"/>
      <c r="D16" s="368" t="s">
        <v>212</v>
      </c>
      <c r="E16" s="369"/>
      <c r="F16" s="368" t="s">
        <v>219</v>
      </c>
      <c r="G16" s="369"/>
      <c r="H16" s="368" t="s">
        <v>169</v>
      </c>
      <c r="I16" s="369"/>
      <c r="J16" s="368" t="s">
        <v>152</v>
      </c>
      <c r="K16" s="369"/>
    </row>
    <row r="17" spans="2:14" s="128" customFormat="1" ht="15.95" customHeight="1" thickBot="1">
      <c r="B17" s="126" t="s">
        <v>41</v>
      </c>
      <c r="C17" s="127" t="s">
        <v>142</v>
      </c>
      <c r="D17" s="126" t="s">
        <v>41</v>
      </c>
      <c r="E17" s="127" t="s">
        <v>115</v>
      </c>
      <c r="F17" s="126" t="s">
        <v>41</v>
      </c>
      <c r="G17" s="127" t="s">
        <v>133</v>
      </c>
      <c r="H17" s="126" t="s">
        <v>41</v>
      </c>
      <c r="I17" s="127" t="s">
        <v>218</v>
      </c>
      <c r="J17" s="126" t="s">
        <v>41</v>
      </c>
      <c r="K17" s="127" t="s">
        <v>111</v>
      </c>
    </row>
    <row r="18" spans="2:14" s="119" customFormat="1" ht="5.0999999999999996" customHeight="1">
      <c r="B18" s="366"/>
      <c r="C18" s="367"/>
      <c r="D18" s="366"/>
      <c r="E18" s="367"/>
      <c r="F18" s="366"/>
      <c r="G18" s="367"/>
      <c r="H18" s="366"/>
      <c r="I18" s="367"/>
      <c r="J18" s="366"/>
      <c r="K18" s="367"/>
    </row>
    <row r="19" spans="2:14" ht="20.100000000000001" customHeight="1">
      <c r="B19" s="374" t="s">
        <v>84</v>
      </c>
      <c r="C19" s="375"/>
      <c r="D19" s="374" t="s">
        <v>84</v>
      </c>
      <c r="E19" s="375"/>
      <c r="F19" s="374" t="s">
        <v>84</v>
      </c>
      <c r="G19" s="375"/>
      <c r="H19" s="374" t="s">
        <v>84</v>
      </c>
      <c r="I19" s="375"/>
      <c r="J19" s="374" t="s">
        <v>84</v>
      </c>
      <c r="K19" s="375"/>
    </row>
    <row r="20" spans="2:14" ht="54.95" customHeight="1">
      <c r="B20" s="372" t="s">
        <v>200</v>
      </c>
      <c r="C20" s="373"/>
      <c r="D20" s="372" t="s">
        <v>138</v>
      </c>
      <c r="E20" s="373"/>
      <c r="F20" s="372" t="s">
        <v>139</v>
      </c>
      <c r="G20" s="373"/>
      <c r="H20" s="372" t="s">
        <v>137</v>
      </c>
      <c r="I20" s="373"/>
      <c r="J20" s="372" t="s">
        <v>136</v>
      </c>
      <c r="K20" s="373"/>
      <c r="N20" s="134" t="s">
        <v>166</v>
      </c>
    </row>
    <row r="21" spans="2:14" s="128" customFormat="1" ht="15.95" customHeight="1" thickBot="1">
      <c r="B21" s="126" t="s">
        <v>41</v>
      </c>
      <c r="C21" s="127" t="s">
        <v>118</v>
      </c>
      <c r="D21" s="126" t="s">
        <v>41</v>
      </c>
      <c r="E21" s="127">
        <v>7.12</v>
      </c>
      <c r="F21" s="126" t="s">
        <v>41</v>
      </c>
      <c r="G21" s="127" t="s">
        <v>118</v>
      </c>
      <c r="H21" s="126" t="s">
        <v>41</v>
      </c>
      <c r="I21" s="127" t="s">
        <v>119</v>
      </c>
      <c r="J21" s="126" t="s">
        <v>41</v>
      </c>
      <c r="K21" s="127" t="s">
        <v>115</v>
      </c>
    </row>
    <row r="22" spans="2:14" ht="0.95" customHeight="1" thickBot="1">
      <c r="B22" s="123"/>
      <c r="C22" s="124"/>
      <c r="D22" s="123"/>
      <c r="E22" s="124"/>
      <c r="F22" s="123"/>
      <c r="G22" s="124"/>
      <c r="H22" s="123"/>
      <c r="I22" s="124"/>
      <c r="J22" s="123"/>
      <c r="K22" s="124"/>
    </row>
    <row r="23" spans="2:14" ht="12" customHeight="1"/>
    <row r="24" spans="2:14" s="118" customFormat="1">
      <c r="B24" s="313" t="s">
        <v>81</v>
      </c>
      <c r="C24" s="313"/>
      <c r="E24" s="314" t="s">
        <v>80</v>
      </c>
      <c r="F24" s="314"/>
      <c r="G24" s="314"/>
      <c r="H24" s="314"/>
      <c r="I24" s="314"/>
      <c r="J24" s="314"/>
      <c r="K24" s="314"/>
    </row>
  </sheetData>
  <mergeCells count="78"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  <mergeCell ref="B5:C5"/>
    <mergeCell ref="D5:E5"/>
    <mergeCell ref="F5:G5"/>
    <mergeCell ref="H5:I5"/>
    <mergeCell ref="J5:K5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F19:G19"/>
    <mergeCell ref="J18:K18"/>
    <mergeCell ref="J19:K19"/>
    <mergeCell ref="J20:K20"/>
    <mergeCell ref="H20:I20"/>
    <mergeCell ref="J6:K6"/>
    <mergeCell ref="J8:K8"/>
    <mergeCell ref="J10:K10"/>
    <mergeCell ref="J11:K11"/>
    <mergeCell ref="J12:K12"/>
    <mergeCell ref="J14:K14"/>
    <mergeCell ref="J15:K15"/>
    <mergeCell ref="J16:K16"/>
    <mergeCell ref="H12:I12"/>
    <mergeCell ref="H14:I14"/>
    <mergeCell ref="H15:I15"/>
  </mergeCells>
  <phoneticPr fontId="99" type="noConversion"/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B4" sqref="B4:K4"/>
    </sheetView>
  </sheetViews>
  <sheetFormatPr defaultRowHeight="12.75"/>
  <cols>
    <col min="1" max="1" width="3.28515625" style="117" customWidth="1"/>
    <col min="2" max="2" width="8.7109375" style="117" customWidth="1"/>
    <col min="3" max="3" width="27.7109375" style="122" customWidth="1"/>
    <col min="4" max="4" width="8.7109375" style="117" customWidth="1"/>
    <col min="5" max="5" width="27.7109375" style="122" customWidth="1"/>
    <col min="6" max="6" width="8.7109375" style="117" customWidth="1"/>
    <col min="7" max="7" width="27.7109375" style="122" customWidth="1"/>
    <col min="8" max="8" width="8.7109375" style="117" customWidth="1"/>
    <col min="9" max="9" width="27.7109375" style="122" customWidth="1"/>
    <col min="10" max="10" width="8.7109375" style="117" customWidth="1"/>
    <col min="11" max="11" width="27.7109375" style="122" customWidth="1"/>
    <col min="12" max="12" width="3.28515625" style="117" customWidth="1"/>
    <col min="13" max="13" width="10.7109375" style="117" customWidth="1"/>
    <col min="14" max="16384" width="9.140625" style="117"/>
  </cols>
  <sheetData>
    <row r="1" spans="2:12" ht="20.100000000000001" customHeight="1">
      <c r="C1" s="121"/>
      <c r="E1" s="121"/>
      <c r="G1" s="121"/>
      <c r="I1" s="121"/>
      <c r="K1" s="121"/>
    </row>
    <row r="2" spans="2:12" ht="51" customHeight="1" thickBot="1">
      <c r="B2" s="317" t="s">
        <v>83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</row>
    <row r="3" spans="2:12" ht="0.95" customHeight="1" thickBot="1">
      <c r="B3" s="321"/>
      <c r="C3" s="322"/>
      <c r="D3" s="321"/>
      <c r="E3" s="322"/>
      <c r="F3" s="321"/>
      <c r="G3" s="322"/>
      <c r="H3" s="321"/>
      <c r="I3" s="322"/>
      <c r="J3" s="321"/>
      <c r="K3" s="322"/>
    </row>
    <row r="4" spans="2:12" s="125" customFormat="1" ht="21.95" customHeight="1" thickBot="1">
      <c r="B4" s="362" t="s">
        <v>43</v>
      </c>
      <c r="C4" s="363"/>
      <c r="D4" s="362" t="s">
        <v>1</v>
      </c>
      <c r="E4" s="363"/>
      <c r="F4" s="362" t="s">
        <v>44</v>
      </c>
      <c r="G4" s="363"/>
      <c r="H4" s="362" t="s">
        <v>2</v>
      </c>
      <c r="I4" s="363"/>
      <c r="J4" s="362" t="s">
        <v>3</v>
      </c>
      <c r="K4" s="363"/>
    </row>
    <row r="5" spans="2:12" s="129" customFormat="1" ht="20.100000000000001" customHeight="1" thickBot="1">
      <c r="B5" s="315">
        <f>JL!B10</f>
        <v>45726</v>
      </c>
      <c r="C5" s="316"/>
      <c r="D5" s="315">
        <f>B5+1</f>
        <v>45727</v>
      </c>
      <c r="E5" s="316"/>
      <c r="F5" s="315">
        <f t="shared" ref="F5" si="0">D5+1</f>
        <v>45728</v>
      </c>
      <c r="G5" s="316"/>
      <c r="H5" s="315">
        <f t="shared" ref="H5" si="1">F5+1</f>
        <v>45729</v>
      </c>
      <c r="I5" s="316"/>
      <c r="J5" s="315">
        <f t="shared" ref="J5" si="2">H5+1</f>
        <v>45730</v>
      </c>
      <c r="K5" s="316"/>
    </row>
    <row r="6" spans="2:12" s="119" customFormat="1" ht="5.0999999999999996" customHeight="1">
      <c r="B6" s="309"/>
      <c r="C6" s="310"/>
      <c r="D6" s="309"/>
      <c r="E6" s="310"/>
      <c r="F6" s="309"/>
      <c r="G6" s="310"/>
      <c r="H6" s="309"/>
      <c r="I6" s="310"/>
      <c r="J6" s="309"/>
      <c r="K6" s="310"/>
    </row>
    <row r="7" spans="2:12" s="133" customFormat="1" ht="24.95" customHeight="1">
      <c r="B7" s="331" t="s">
        <v>90</v>
      </c>
      <c r="C7" s="332"/>
      <c r="D7" s="331" t="s">
        <v>86</v>
      </c>
      <c r="E7" s="332"/>
      <c r="F7" s="331" t="s">
        <v>87</v>
      </c>
      <c r="G7" s="332"/>
      <c r="H7" s="331" t="s">
        <v>88</v>
      </c>
      <c r="I7" s="332"/>
      <c r="J7" s="331" t="s">
        <v>89</v>
      </c>
      <c r="K7" s="332"/>
    </row>
    <row r="8" spans="2:12" s="131" customFormat="1" ht="275.10000000000002" customHeight="1">
      <c r="B8" s="329" t="str">
        <f>'JL ŠKOLKA'!B8</f>
        <v>Ovocná kobliha, mléko</v>
      </c>
      <c r="C8" s="330"/>
      <c r="D8" s="325" t="str">
        <f>'JL ŠKOLKA'!D8</f>
        <v>Dalamánková večka se sýrovo-ředkvičkovou pomazánkou</v>
      </c>
      <c r="E8" s="326"/>
      <c r="F8" s="325" t="str">
        <f>'JL ŠKOLKA'!F8</f>
        <v>Toastový chléb se šunkovo-smetanovou pěnou</v>
      </c>
      <c r="G8" s="326"/>
      <c r="H8" s="325" t="str">
        <f>'JL ŠKOLKA'!H8</f>
        <v>Rohlík s jemnou kuřecí pomazánkou, zelenina</v>
      </c>
      <c r="I8" s="326"/>
      <c r="J8" s="325" t="str">
        <f>'JL ŠKOLKA'!J8</f>
        <v>Chléb s vajíčkovou pomazánkou a tvarohem, čerstvá paprika</v>
      </c>
      <c r="K8" s="326"/>
    </row>
    <row r="9" spans="2:12" s="128" customFormat="1" ht="15.95" customHeight="1" thickBot="1">
      <c r="B9" s="126" t="s">
        <v>41</v>
      </c>
      <c r="C9" s="130">
        <f>JL!D42</f>
        <v>0</v>
      </c>
      <c r="D9" s="126" t="s">
        <v>41</v>
      </c>
      <c r="E9" s="130">
        <f>JL!G42</f>
        <v>0</v>
      </c>
      <c r="F9" s="126" t="s">
        <v>41</v>
      </c>
      <c r="G9" s="130">
        <f>JL!J42</f>
        <v>0</v>
      </c>
      <c r="H9" s="126" t="s">
        <v>41</v>
      </c>
      <c r="I9" s="130">
        <f>JL!M42</f>
        <v>0</v>
      </c>
      <c r="J9" s="126" t="s">
        <v>41</v>
      </c>
      <c r="K9" s="130">
        <f>JL!P42</f>
        <v>0</v>
      </c>
    </row>
    <row r="10" spans="2:12" s="119" customFormat="1" ht="5.0999999999999996" customHeight="1">
      <c r="B10" s="305"/>
      <c r="C10" s="306"/>
      <c r="D10" s="305"/>
      <c r="E10" s="306"/>
      <c r="F10" s="305"/>
      <c r="G10" s="306"/>
      <c r="H10" s="305"/>
      <c r="I10" s="306"/>
      <c r="J10" s="305"/>
      <c r="K10" s="306"/>
    </row>
    <row r="11" spans="2:12" ht="20.100000000000001" hidden="1" customHeight="1">
      <c r="B11" s="311" t="s">
        <v>78</v>
      </c>
      <c r="C11" s="312"/>
      <c r="D11" s="311" t="s">
        <v>78</v>
      </c>
      <c r="E11" s="312"/>
      <c r="F11" s="311" t="s">
        <v>78</v>
      </c>
      <c r="G11" s="312"/>
      <c r="H11" s="311" t="s">
        <v>78</v>
      </c>
      <c r="I11" s="312"/>
      <c r="J11" s="311" t="s">
        <v>78</v>
      </c>
      <c r="K11" s="312"/>
    </row>
    <row r="12" spans="2:12" s="131" customFormat="1" ht="30" hidden="1" customHeight="1">
      <c r="B12" s="327" t="str">
        <f>JL!C15</f>
        <v>Selská</v>
      </c>
      <c r="C12" s="328"/>
      <c r="D12" s="327" t="str">
        <f>JL!F12</f>
        <v>Hovězí vývar s vaječnou sedlinou</v>
      </c>
      <c r="E12" s="328"/>
      <c r="F12" s="327" t="str">
        <f>JL!I15</f>
        <v>Bulharská s masem</v>
      </c>
      <c r="G12" s="328"/>
      <c r="H12" s="327" t="str">
        <f>JL!L12</f>
        <v>Česnečka s bramborami</v>
      </c>
      <c r="I12" s="328"/>
      <c r="J12" s="327" t="str">
        <f>JL!O12</f>
        <v>Kroupová se zeleninou</v>
      </c>
      <c r="K12" s="328"/>
    </row>
    <row r="13" spans="2:12" s="128" customFormat="1" ht="15.95" hidden="1" customHeight="1" thickBot="1">
      <c r="B13" s="126" t="s">
        <v>41</v>
      </c>
      <c r="C13" s="127" t="str">
        <f>JL!D16</f>
        <v>1A,9,7</v>
      </c>
      <c r="D13" s="126" t="s">
        <v>41</v>
      </c>
      <c r="E13" s="127" t="str">
        <f>JL!G13</f>
        <v>9,1A,3,</v>
      </c>
      <c r="F13" s="126" t="s">
        <v>41</v>
      </c>
      <c r="G13" s="127" t="str">
        <f>JL!J16</f>
        <v>1A, 9</v>
      </c>
      <c r="H13" s="126" t="s">
        <v>41</v>
      </c>
      <c r="I13" s="127" t="str">
        <f>JL!M13</f>
        <v>9, 12</v>
      </c>
      <c r="J13" s="126" t="s">
        <v>41</v>
      </c>
      <c r="K13" s="127" t="str">
        <f>JL!P13</f>
        <v>1a,1c,9,7</v>
      </c>
    </row>
    <row r="14" spans="2:12" s="119" customFormat="1" ht="5.0999999999999996" hidden="1" customHeight="1">
      <c r="B14" s="305"/>
      <c r="C14" s="306"/>
      <c r="D14" s="305"/>
      <c r="E14" s="306"/>
      <c r="F14" s="305"/>
      <c r="G14" s="306"/>
      <c r="H14" s="305"/>
      <c r="I14" s="306"/>
      <c r="J14" s="305"/>
      <c r="K14" s="306"/>
    </row>
    <row r="15" spans="2:12" ht="20.100000000000001" hidden="1" customHeight="1">
      <c r="B15" s="307" t="s">
        <v>79</v>
      </c>
      <c r="C15" s="308"/>
      <c r="D15" s="307" t="s">
        <v>79</v>
      </c>
      <c r="E15" s="308"/>
      <c r="F15" s="307" t="s">
        <v>79</v>
      </c>
      <c r="G15" s="308"/>
      <c r="H15" s="307" t="s">
        <v>79</v>
      </c>
      <c r="I15" s="308"/>
      <c r="J15" s="307" t="s">
        <v>79</v>
      </c>
      <c r="K15" s="308"/>
    </row>
    <row r="16" spans="2:12" s="131" customFormat="1" ht="84.95" hidden="1" customHeight="1">
      <c r="B16" s="327" t="str">
        <f>JL!C23</f>
        <v>Kuřecí játra po čínsku s bambusem, jasmínová rýže</v>
      </c>
      <c r="C16" s="328"/>
      <c r="D16" s="327" t="str">
        <f>JL!F27</f>
        <v>Míchané bramborové halušky s máslem a vejci, sypané sýrem s pažitkou</v>
      </c>
      <c r="E16" s="328"/>
      <c r="F16" s="327" t="str">
        <f>JL!I23</f>
        <v>Smažené pštrosí vejce (vejce v mletém mase), bramborová kaše s másem, pažitkou a smetanou, okurka</v>
      </c>
      <c r="G16" s="328"/>
      <c r="H16" s="327" t="str">
        <f>JL!L23</f>
        <v>Maďarský hovězí guláš s paprikami sypaný cibulí,  houskové knedlíky</v>
      </c>
      <c r="I16" s="328"/>
      <c r="J16" s="327" t="str">
        <f>JL!O19</f>
        <v>Smažené kuřecí medailonky v bylinkové strouhance, bramborový salát, citron</v>
      </c>
      <c r="K16" s="328"/>
    </row>
    <row r="17" spans="2:11" s="128" customFormat="1" ht="15.95" hidden="1" customHeight="1" thickBot="1">
      <c r="B17" s="126" t="s">
        <v>41</v>
      </c>
      <c r="C17" s="127" t="str">
        <f>JL!D21</f>
        <v>1a,7</v>
      </c>
      <c r="D17" s="126" t="s">
        <v>41</v>
      </c>
      <c r="E17" s="127" t="str">
        <f>JL!G29</f>
        <v>1a,3,7</v>
      </c>
      <c r="F17" s="126" t="s">
        <v>41</v>
      </c>
      <c r="G17" s="127" t="str">
        <f>JL!J25</f>
        <v>1a,3,7,6,10</v>
      </c>
      <c r="H17" s="126" t="s">
        <v>41</v>
      </c>
      <c r="I17" s="127" t="str">
        <f>JL!M25</f>
        <v>1a,3,6,10,7</v>
      </c>
      <c r="J17" s="126" t="s">
        <v>41</v>
      </c>
      <c r="K17" s="127" t="str">
        <f>JL!P21</f>
        <v>1a,3,7,11,10</v>
      </c>
    </row>
    <row r="18" spans="2:11" s="119" customFormat="1" ht="5.0999999999999996" hidden="1" customHeight="1">
      <c r="B18" s="305"/>
      <c r="C18" s="306"/>
      <c r="D18" s="305"/>
      <c r="E18" s="306"/>
      <c r="F18" s="305"/>
      <c r="G18" s="306"/>
      <c r="H18" s="305"/>
      <c r="I18" s="306"/>
      <c r="J18" s="305"/>
      <c r="K18" s="306"/>
    </row>
    <row r="19" spans="2:11" s="132" customFormat="1" ht="24.95" customHeight="1">
      <c r="B19" s="323" t="s">
        <v>85</v>
      </c>
      <c r="C19" s="324"/>
      <c r="D19" s="323" t="str">
        <f>B19</f>
        <v>ODPOLEDNÍ SVAČINKA (11:00)</v>
      </c>
      <c r="E19" s="324"/>
      <c r="F19" s="323" t="str">
        <f>D19</f>
        <v>ODPOLEDNÍ SVAČINKA (11:00)</v>
      </c>
      <c r="G19" s="324"/>
      <c r="H19" s="323" t="str">
        <f>F19</f>
        <v>ODPOLEDNÍ SVAČINKA (11:00)</v>
      </c>
      <c r="I19" s="324"/>
      <c r="J19" s="323" t="str">
        <f>H19</f>
        <v>ODPOLEDNÍ SVAČINKA (11:00)</v>
      </c>
      <c r="K19" s="324"/>
    </row>
    <row r="20" spans="2:11" s="131" customFormat="1" ht="275.10000000000002" customHeight="1">
      <c r="B20" s="325" t="str">
        <f>'JL ŠKOLKA'!B20</f>
        <v>Rohlík s pomazánkovým máslem a plátkovým sýrem, ovoce</v>
      </c>
      <c r="C20" s="326"/>
      <c r="D20" s="325" t="str">
        <f>'JL ŠKOLKA'!D20</f>
        <v>Tvarohový dezert s ovocem</v>
      </c>
      <c r="E20" s="326"/>
      <c r="F20" s="325" t="str">
        <f>'JL ŠKOLKA'!F20</f>
        <v>Obložená houska, čerstvá zelenina</v>
      </c>
      <c r="G20" s="326"/>
      <c r="H20" s="325" t="str">
        <f>'JL ŠKOLKA'!H20</f>
        <v>Chia jogurt s ananasem a hruškami, piškoty</v>
      </c>
      <c r="I20" s="326"/>
      <c r="J20" s="325" t="str">
        <f>'JL ŠKOLKA'!J20</f>
        <v>Jahodový koláč s drobenkou, mléko</v>
      </c>
      <c r="K20" s="326"/>
    </row>
    <row r="21" spans="2:11" s="128" customFormat="1" ht="15.95" customHeight="1" thickBot="1">
      <c r="B21" s="126" t="s">
        <v>41</v>
      </c>
      <c r="C21" s="130">
        <f>JL!D48</f>
        <v>0</v>
      </c>
      <c r="D21" s="126" t="s">
        <v>41</v>
      </c>
      <c r="E21" s="130">
        <f>JL!G48</f>
        <v>0</v>
      </c>
      <c r="F21" s="126" t="s">
        <v>41</v>
      </c>
      <c r="G21" s="130">
        <f>JL!J48</f>
        <v>0</v>
      </c>
      <c r="H21" s="126" t="s">
        <v>41</v>
      </c>
      <c r="I21" s="130">
        <f>JL!M48</f>
        <v>0</v>
      </c>
      <c r="J21" s="126" t="s">
        <v>41</v>
      </c>
      <c r="K21" s="130">
        <f>JL!P48</f>
        <v>0</v>
      </c>
    </row>
    <row r="22" spans="2:11" ht="0.95" customHeight="1" thickBot="1">
      <c r="B22" s="123"/>
      <c r="C22" s="124"/>
      <c r="D22" s="123"/>
      <c r="E22" s="124"/>
      <c r="F22" s="123"/>
      <c r="G22" s="124"/>
      <c r="H22" s="123"/>
      <c r="I22" s="124"/>
      <c r="J22" s="123"/>
      <c r="K22" s="124"/>
    </row>
    <row r="23" spans="2:11" ht="12" customHeight="1"/>
    <row r="24" spans="2:11" s="118" customFormat="1">
      <c r="B24" s="313" t="s">
        <v>81</v>
      </c>
      <c r="C24" s="313"/>
      <c r="E24" s="314" t="s">
        <v>80</v>
      </c>
      <c r="F24" s="314"/>
      <c r="G24" s="314"/>
      <c r="H24" s="314"/>
      <c r="I24" s="314"/>
      <c r="J24" s="314"/>
      <c r="K24" s="314"/>
    </row>
  </sheetData>
  <mergeCells count="78">
    <mergeCell ref="B2:L2"/>
    <mergeCell ref="B3:C3"/>
    <mergeCell ref="D3:E3"/>
    <mergeCell ref="F3:G3"/>
    <mergeCell ref="H3:I3"/>
    <mergeCell ref="J3:K3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B10:C10"/>
    <mergeCell ref="D10:E10"/>
    <mergeCell ref="F10:G10"/>
    <mergeCell ref="H10:I10"/>
    <mergeCell ref="J10:K10"/>
    <mergeCell ref="B8:C8"/>
    <mergeCell ref="D8:E8"/>
    <mergeCell ref="F8:G8"/>
    <mergeCell ref="H8:I8"/>
    <mergeCell ref="J8:K8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B18:C18"/>
    <mergeCell ref="D18:E18"/>
    <mergeCell ref="F18:G18"/>
    <mergeCell ref="H18:I18"/>
    <mergeCell ref="J18:K18"/>
    <mergeCell ref="B16:C16"/>
    <mergeCell ref="D16:E16"/>
    <mergeCell ref="F16:G16"/>
    <mergeCell ref="H16:I16"/>
    <mergeCell ref="J16:K16"/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honeticPr fontId="99" type="noConversion"/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49" customWidth="1"/>
    <col min="2" max="2" width="10.140625" style="49" customWidth="1"/>
    <col min="3" max="4" width="15.7109375" style="49" customWidth="1"/>
    <col min="5" max="8" width="12.7109375" style="49" customWidth="1"/>
    <col min="9" max="10" width="12.7109375" style="49" hidden="1" customWidth="1"/>
    <col min="11" max="11" width="20.7109375" style="49" customWidth="1"/>
    <col min="12" max="13" width="12.7109375" style="49" customWidth="1"/>
    <col min="14" max="16384" width="9.140625" style="49"/>
  </cols>
  <sheetData>
    <row r="1" spans="1:13" ht="35.1" customHeight="1" thickTop="1" thickBot="1">
      <c r="A1" s="352" t="s">
        <v>48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4"/>
    </row>
    <row r="2" spans="1:13" s="54" customFormat="1" ht="18" customHeight="1" thickTop="1" thickBot="1">
      <c r="A2" s="50" t="s">
        <v>49</v>
      </c>
      <c r="B2" s="50" t="s">
        <v>50</v>
      </c>
      <c r="C2" s="51" t="s">
        <v>51</v>
      </c>
      <c r="D2" s="52" t="s">
        <v>52</v>
      </c>
      <c r="E2" s="355" t="s">
        <v>53</v>
      </c>
      <c r="F2" s="355"/>
      <c r="G2" s="355" t="s">
        <v>54</v>
      </c>
      <c r="H2" s="355"/>
      <c r="I2" s="355" t="s">
        <v>55</v>
      </c>
      <c r="J2" s="355"/>
      <c r="K2" s="53" t="s">
        <v>56</v>
      </c>
      <c r="L2" s="356" t="s">
        <v>57</v>
      </c>
      <c r="M2" s="356"/>
    </row>
    <row r="3" spans="1:13" s="59" customFormat="1" ht="15" customHeight="1" thickTop="1" thickBot="1">
      <c r="A3" s="349">
        <f>JL!B10</f>
        <v>45726</v>
      </c>
      <c r="B3" s="350" t="s">
        <v>43</v>
      </c>
      <c r="C3" s="351" t="str">
        <f>JL!C12</f>
        <v>Krupicová s vejcem</v>
      </c>
      <c r="D3" s="351" t="str">
        <f>JL!C15</f>
        <v>Selská</v>
      </c>
      <c r="E3" s="55" t="s">
        <v>45</v>
      </c>
      <c r="F3" s="56" t="s">
        <v>47</v>
      </c>
      <c r="G3" s="55" t="s">
        <v>45</v>
      </c>
      <c r="H3" s="56" t="s">
        <v>47</v>
      </c>
      <c r="I3" s="55" t="s">
        <v>45</v>
      </c>
      <c r="J3" s="56" t="s">
        <v>47</v>
      </c>
      <c r="K3" s="57" t="s">
        <v>46</v>
      </c>
      <c r="L3" s="55"/>
      <c r="M3" s="58" t="s">
        <v>58</v>
      </c>
    </row>
    <row r="4" spans="1:13" s="61" customFormat="1" ht="35.1" customHeight="1" thickBot="1">
      <c r="A4" s="338"/>
      <c r="B4" s="340"/>
      <c r="C4" s="343"/>
      <c r="D4" s="343"/>
      <c r="E4" s="346" t="str">
        <f>JL!C19</f>
        <v>Dušená vepřová kýta na houbách, vařené těstoviny</v>
      </c>
      <c r="F4" s="347"/>
      <c r="G4" s="346" t="str">
        <f>JL!C23</f>
        <v>Kuřecí játra po čínsku s bambusem, jasmínová rýže</v>
      </c>
      <c r="H4" s="347"/>
      <c r="I4" s="346" t="str">
        <f>JL!E23</f>
        <v>2.</v>
      </c>
      <c r="J4" s="347"/>
      <c r="K4" s="60" t="str">
        <f>JL!C27</f>
        <v>Zapečené brambory s brokolicí, smetanou, vejci a sýrem</v>
      </c>
      <c r="L4" s="346" t="str">
        <f>JL!C32</f>
        <v>Vepřová panenka s omáčkou z pečeného česneku, grilovaná karotka s medem, smažené bramborové rosties</v>
      </c>
      <c r="M4" s="348"/>
    </row>
    <row r="5" spans="1:13" s="66" customFormat="1" ht="26.1" customHeight="1" thickBot="1">
      <c r="A5" s="338"/>
      <c r="B5" s="340"/>
      <c r="C5" s="62">
        <v>6.12</v>
      </c>
      <c r="D5" s="62">
        <v>5.43</v>
      </c>
      <c r="E5" s="63">
        <v>33.799999999999997</v>
      </c>
      <c r="F5" s="64">
        <v>37.36</v>
      </c>
      <c r="G5" s="63">
        <v>33.03</v>
      </c>
      <c r="H5" s="64"/>
      <c r="I5" s="63"/>
      <c r="J5" s="64"/>
      <c r="K5" s="62">
        <v>25.42</v>
      </c>
      <c r="L5" s="63"/>
      <c r="M5" s="65">
        <v>49.36</v>
      </c>
    </row>
    <row r="6" spans="1:13" s="59" customFormat="1" ht="15" customHeight="1" thickBot="1">
      <c r="A6" s="338">
        <f>A3+1</f>
        <v>45727</v>
      </c>
      <c r="B6" s="340" t="s">
        <v>1</v>
      </c>
      <c r="C6" s="342" t="str">
        <f>JL!F12</f>
        <v>Hovězí vývar s vaječnou sedlinou</v>
      </c>
      <c r="D6" s="342" t="str">
        <f>JL!F15</f>
        <v>Gulášová</v>
      </c>
      <c r="E6" s="67" t="s">
        <v>45</v>
      </c>
      <c r="F6" s="68" t="s">
        <v>47</v>
      </c>
      <c r="G6" s="67" t="s">
        <v>45</v>
      </c>
      <c r="H6" s="68" t="s">
        <v>47</v>
      </c>
      <c r="I6" s="67" t="s">
        <v>45</v>
      </c>
      <c r="J6" s="68" t="s">
        <v>47</v>
      </c>
      <c r="K6" s="69" t="s">
        <v>46</v>
      </c>
      <c r="L6" s="67"/>
      <c r="M6" s="70" t="s">
        <v>58</v>
      </c>
    </row>
    <row r="7" spans="1:13" s="61" customFormat="1" ht="35.1" customHeight="1" thickBot="1">
      <c r="A7" s="338"/>
      <c r="B7" s="340"/>
      <c r="C7" s="343"/>
      <c r="D7" s="343"/>
      <c r="E7" s="334" t="str">
        <f>JL!F19</f>
        <v>KRŮTÍ MASO MARINOVANÉ V CITRÓNU A BAZALCE, PEČENÉ V PAPILOTĚ SE ZELENINOU, BRAMBŮRKY S BYLINKAMI</v>
      </c>
      <c r="F7" s="335"/>
      <c r="G7" s="334" t="str">
        <f>JL!F23</f>
        <v>Segedínský guláš z vepřové plece, houskové knedlíky</v>
      </c>
      <c r="H7" s="335"/>
      <c r="I7" s="334" t="e">
        <f>JL!#REF!</f>
        <v>#REF!</v>
      </c>
      <c r="J7" s="335"/>
      <c r="K7" s="71" t="str">
        <f>JL!F27</f>
        <v>Míchané bramborové halušky s máslem a vejci, sypané sýrem s pažitkou</v>
      </c>
      <c r="L7" s="336" t="str">
        <f>JL!F32</f>
        <v>Kuřecí řízek po srbsku s rajčaty a paprikami, americké brambory</v>
      </c>
      <c r="M7" s="337"/>
    </row>
    <row r="8" spans="1:13" s="66" customFormat="1" ht="26.1" customHeight="1" thickBot="1">
      <c r="A8" s="338"/>
      <c r="B8" s="340"/>
      <c r="C8" s="62">
        <v>6.38</v>
      </c>
      <c r="D8" s="62">
        <v>6.21</v>
      </c>
      <c r="E8" s="63">
        <v>37.67</v>
      </c>
      <c r="F8" s="64">
        <v>40.67</v>
      </c>
      <c r="G8" s="63">
        <v>33.21</v>
      </c>
      <c r="H8" s="64">
        <v>35.75</v>
      </c>
      <c r="I8" s="63"/>
      <c r="J8" s="64"/>
      <c r="K8" s="62">
        <v>29.48</v>
      </c>
      <c r="L8" s="63"/>
      <c r="M8" s="65">
        <v>48.44</v>
      </c>
    </row>
    <row r="9" spans="1:13" s="59" customFormat="1" ht="15" customHeight="1" thickBot="1">
      <c r="A9" s="338">
        <f t="shared" ref="A9" si="0">A6+1</f>
        <v>45728</v>
      </c>
      <c r="B9" s="340" t="s">
        <v>44</v>
      </c>
      <c r="C9" s="342" t="str">
        <f>JL!I12</f>
        <v>Slepičí vývar s krupkami, čočkou a rýží</v>
      </c>
      <c r="D9" s="342" t="str">
        <f>JL!I15</f>
        <v>Bulharská s masem</v>
      </c>
      <c r="E9" s="67" t="s">
        <v>45</v>
      </c>
      <c r="F9" s="68" t="s">
        <v>47</v>
      </c>
      <c r="G9" s="67" t="s">
        <v>45</v>
      </c>
      <c r="H9" s="68" t="s">
        <v>47</v>
      </c>
      <c r="I9" s="67" t="s">
        <v>45</v>
      </c>
      <c r="J9" s="68" t="s">
        <v>47</v>
      </c>
      <c r="K9" s="69" t="s">
        <v>46</v>
      </c>
      <c r="L9" s="67"/>
      <c r="M9" s="70" t="s">
        <v>58</v>
      </c>
    </row>
    <row r="10" spans="1:13" s="61" customFormat="1" ht="35.1" customHeight="1" thickBot="1">
      <c r="A10" s="338"/>
      <c r="B10" s="340"/>
      <c r="C10" s="343"/>
      <c r="D10" s="343"/>
      <c r="E10" s="334" t="str">
        <f>JL!I19</f>
        <v>Maminčino kuře s játry, žampiony a těstovinami (pečené kuřecí stehno)</v>
      </c>
      <c r="F10" s="335"/>
      <c r="G10" s="334" t="str">
        <f>JL!I23</f>
        <v>Smažené pštrosí vejce (vejce v mletém mase), bramborová kaše s másem, pažitkou a smetanou, okurka</v>
      </c>
      <c r="H10" s="335"/>
      <c r="I10" s="336" t="e">
        <f>JL!#REF!</f>
        <v>#REF!</v>
      </c>
      <c r="J10" s="344"/>
      <c r="K10" s="71" t="str">
        <f>JL!I27</f>
        <v>Bavorské vdolečky s povidli, tvarohem a smetanou, studené mléko</v>
      </c>
      <c r="L10" s="334" t="e">
        <f>JL!#REF!</f>
        <v>#REF!</v>
      </c>
      <c r="M10" s="345"/>
    </row>
    <row r="11" spans="1:13" s="66" customFormat="1" ht="26.1" customHeight="1" thickBot="1">
      <c r="A11" s="338"/>
      <c r="B11" s="340"/>
      <c r="C11" s="62">
        <v>6.91</v>
      </c>
      <c r="D11" s="62">
        <v>7.29</v>
      </c>
      <c r="E11" s="63">
        <v>32.56</v>
      </c>
      <c r="F11" s="64">
        <v>35.43</v>
      </c>
      <c r="G11" s="63">
        <v>29.46</v>
      </c>
      <c r="H11" s="64">
        <v>32.26</v>
      </c>
      <c r="I11" s="63"/>
      <c r="J11" s="64"/>
      <c r="K11" s="62">
        <v>26.95</v>
      </c>
      <c r="L11" s="63"/>
      <c r="M11" s="65">
        <v>48.32</v>
      </c>
    </row>
    <row r="12" spans="1:13" s="59" customFormat="1" ht="15" customHeight="1" thickBot="1">
      <c r="A12" s="338">
        <f t="shared" ref="A12" si="1">A9+1</f>
        <v>45729</v>
      </c>
      <c r="B12" s="340" t="s">
        <v>2</v>
      </c>
      <c r="C12" s="342" t="str">
        <f>JL!L12</f>
        <v>Česnečka s bramborami</v>
      </c>
      <c r="D12" s="342" t="str">
        <f>JL!L15</f>
        <v>Květáková s vejci a pažitkou</v>
      </c>
      <c r="E12" s="67" t="s">
        <v>45</v>
      </c>
      <c r="F12" s="68" t="s">
        <v>47</v>
      </c>
      <c r="G12" s="67" t="s">
        <v>76</v>
      </c>
      <c r="H12" s="68"/>
      <c r="I12" s="67" t="s">
        <v>45</v>
      </c>
      <c r="J12" s="68" t="s">
        <v>47</v>
      </c>
      <c r="K12" s="69" t="s">
        <v>46</v>
      </c>
      <c r="L12" s="67"/>
      <c r="M12" s="70" t="s">
        <v>58</v>
      </c>
    </row>
    <row r="13" spans="1:13" s="61" customFormat="1" ht="35.1" customHeight="1" thickBot="1">
      <c r="A13" s="338"/>
      <c r="B13" s="340"/>
      <c r="C13" s="343"/>
      <c r="D13" s="343"/>
      <c r="E13" s="334" t="str">
        <f>JL!L19</f>
        <v>Marinovaná krkovice s kájenským pepřem, šťouchané brambory s cibulkou</v>
      </c>
      <c r="F13" s="335"/>
      <c r="G13" s="334" t="str">
        <f>JL!L23</f>
        <v>Maďarský hovězí guláš s paprikami sypaný cibulí,  houskové knedlíky</v>
      </c>
      <c r="H13" s="335"/>
      <c r="I13" s="334" t="e">
        <f>JL!#REF!</f>
        <v>#REF!</v>
      </c>
      <c r="J13" s="335"/>
      <c r="K13" s="71" t="str">
        <f>JL!L27</f>
        <v>Špagety Aglio Olio s feferonkami, olivovým olejem a česnekem, strouhaný parmesán s bylinkami</v>
      </c>
      <c r="L13" s="336" t="str">
        <f>JL!L32</f>
        <v>Kuřecí steak, zeleninové ragů s jalapeňos a sýrem v pšeničné tortile</v>
      </c>
      <c r="M13" s="337"/>
    </row>
    <row r="14" spans="1:13" s="66" customFormat="1" ht="26.1" customHeight="1" thickBot="1">
      <c r="A14" s="338"/>
      <c r="B14" s="340"/>
      <c r="C14" s="62">
        <v>5.08</v>
      </c>
      <c r="D14" s="62">
        <v>7.12</v>
      </c>
      <c r="E14" s="63">
        <v>29.48</v>
      </c>
      <c r="F14" s="64"/>
      <c r="G14" s="63">
        <v>31.09</v>
      </c>
      <c r="H14" s="64"/>
      <c r="I14" s="63"/>
      <c r="J14" s="64"/>
      <c r="K14" s="62">
        <v>26.47</v>
      </c>
      <c r="L14" s="63"/>
      <c r="M14" s="65">
        <v>68.599999999999994</v>
      </c>
    </row>
    <row r="15" spans="1:13" s="59" customFormat="1" ht="15" customHeight="1" thickBot="1">
      <c r="A15" s="338">
        <f t="shared" ref="A15" si="2">A12+1</f>
        <v>45730</v>
      </c>
      <c r="B15" s="340" t="s">
        <v>3</v>
      </c>
      <c r="C15" s="342" t="str">
        <f>JL!O12</f>
        <v>Kroupová se zeleninou</v>
      </c>
      <c r="D15" s="342" t="str">
        <f>JL!O15</f>
        <v>Kapustová s paprikou a bramborem</v>
      </c>
      <c r="E15" s="67" t="s">
        <v>45</v>
      </c>
      <c r="F15" s="68" t="s">
        <v>47</v>
      </c>
      <c r="G15" s="67" t="s">
        <v>45</v>
      </c>
      <c r="H15" s="68" t="s">
        <v>47</v>
      </c>
      <c r="I15" s="67" t="s">
        <v>45</v>
      </c>
      <c r="J15" s="68" t="s">
        <v>47</v>
      </c>
      <c r="K15" s="69" t="s">
        <v>46</v>
      </c>
      <c r="L15" s="67"/>
      <c r="M15" s="70" t="s">
        <v>58</v>
      </c>
    </row>
    <row r="16" spans="1:13" s="61" customFormat="1" ht="35.1" customHeight="1" thickBot="1">
      <c r="A16" s="338"/>
      <c r="B16" s="340"/>
      <c r="C16" s="343"/>
      <c r="D16" s="343"/>
      <c r="E16" s="334" t="str">
        <f>JL!O19</f>
        <v>Smažené kuřecí medailonky v bylinkové strouhance, bramborový salát, citron</v>
      </c>
      <c r="F16" s="335"/>
      <c r="G16" s="334" t="str">
        <f>JL!O23</f>
        <v>Vepřové nudličky s kořením  gyros a restovanou cibulí, zeleninový kuskus, tzatziky</v>
      </c>
      <c r="H16" s="335"/>
      <c r="I16" s="336" t="e">
        <f>JL!#REF!</f>
        <v>#REF!</v>
      </c>
      <c r="J16" s="344"/>
      <c r="K16" s="71" t="str">
        <f>JL!O27</f>
        <v>Pečené květákové placičky se sýrem, vařené brambory, jogurtový dressing s koprem</v>
      </c>
      <c r="L16" s="334" t="str">
        <f>JL!O32</f>
        <v>Kuřecí závitek plněný sušenými rajčaty, slaninou, listovým špenátem a sýrem, smažené hranolky</v>
      </c>
      <c r="M16" s="345"/>
    </row>
    <row r="17" spans="1:13" s="66" customFormat="1" ht="26.1" customHeight="1" thickBot="1">
      <c r="A17" s="339"/>
      <c r="B17" s="341"/>
      <c r="C17" s="62">
        <v>6.67</v>
      </c>
      <c r="D17" s="62">
        <v>9.6300000000000008</v>
      </c>
      <c r="E17" s="63">
        <v>28.01</v>
      </c>
      <c r="F17" s="64">
        <v>31.08</v>
      </c>
      <c r="G17" s="63">
        <v>37.46</v>
      </c>
      <c r="H17" s="64"/>
      <c r="I17" s="63"/>
      <c r="J17" s="64"/>
      <c r="K17" s="62">
        <v>21.78</v>
      </c>
      <c r="L17" s="63"/>
      <c r="M17" s="65">
        <v>46.41</v>
      </c>
    </row>
    <row r="18" spans="1:13" ht="20.25" customHeight="1" thickTop="1">
      <c r="A18" s="72"/>
    </row>
    <row r="19" spans="1:13" ht="31.5" customHeight="1">
      <c r="A19" s="333" t="s">
        <v>59</v>
      </c>
      <c r="B19" s="333"/>
      <c r="C19" s="333"/>
      <c r="D19" s="333"/>
      <c r="E19" s="333"/>
      <c r="F19" s="333"/>
      <c r="G19" s="333"/>
      <c r="H19" s="333"/>
      <c r="I19" s="333"/>
      <c r="J19" s="333"/>
      <c r="K19" s="333"/>
      <c r="L19" s="333"/>
      <c r="M19" s="333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:M1"/>
    <mergeCell ref="E2:F2"/>
    <mergeCell ref="G2:H2"/>
    <mergeCell ref="I2:J2"/>
    <mergeCell ref="L2:M2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3" customWidth="1"/>
    <col min="2" max="2" width="8.42578125" style="3" customWidth="1"/>
    <col min="3" max="3" width="13.140625" style="3" customWidth="1"/>
    <col min="4" max="4" width="40.7109375" style="3" customWidth="1"/>
    <col min="5" max="5" width="8.7109375" style="3" customWidth="1"/>
    <col min="6" max="6" width="7.7109375" style="3" customWidth="1"/>
    <col min="7" max="7" width="7.28515625" style="3" customWidth="1"/>
    <col min="8" max="8" width="8.85546875" style="3" customWidth="1"/>
    <col min="9" max="9" width="11.42578125" style="3" customWidth="1"/>
    <col min="10" max="10" width="9.28515625" style="3" customWidth="1"/>
    <col min="11" max="11" width="3.85546875" style="3" hidden="1" customWidth="1"/>
    <col min="12" max="12" width="11.7109375" style="3" customWidth="1"/>
    <col min="13" max="13" width="12" style="3" customWidth="1"/>
    <col min="14" max="16384" width="9.140625" style="3"/>
  </cols>
  <sheetData>
    <row r="1" spans="1:13" ht="35.1" customHeight="1">
      <c r="A1" s="1" t="s">
        <v>34</v>
      </c>
      <c r="B1" s="30"/>
      <c r="C1" s="30"/>
      <c r="D1" s="30"/>
      <c r="E1" s="30"/>
      <c r="F1" s="30"/>
      <c r="G1" s="31"/>
      <c r="H1" s="2" t="s">
        <v>4</v>
      </c>
      <c r="I1" s="32">
        <f>JL!B10</f>
        <v>45726</v>
      </c>
      <c r="J1" s="30"/>
      <c r="K1" s="30"/>
      <c r="L1" s="30"/>
      <c r="M1" s="33"/>
    </row>
    <row r="2" spans="1:13" ht="16.5" customHeight="1">
      <c r="A2" s="74" t="s">
        <v>5</v>
      </c>
      <c r="B2" s="4"/>
      <c r="C2" s="5"/>
      <c r="D2" s="75" t="s">
        <v>6</v>
      </c>
      <c r="E2" s="4"/>
      <c r="F2" s="4"/>
      <c r="G2" s="4"/>
      <c r="H2" s="74" t="s">
        <v>7</v>
      </c>
      <c r="I2" s="6" t="s">
        <v>61</v>
      </c>
      <c r="J2" s="4"/>
      <c r="K2" s="4"/>
      <c r="L2" s="4"/>
      <c r="M2" s="5"/>
    </row>
    <row r="3" spans="1:13" ht="16.5" customHeight="1">
      <c r="A3" s="34" t="s">
        <v>8</v>
      </c>
      <c r="B3" s="35"/>
      <c r="C3" s="5"/>
      <c r="D3" s="48" t="s">
        <v>62</v>
      </c>
      <c r="E3" s="35"/>
      <c r="F3" s="35"/>
      <c r="G3" s="35"/>
      <c r="H3" s="34" t="s">
        <v>7</v>
      </c>
      <c r="I3" s="76" t="s">
        <v>63</v>
      </c>
      <c r="J3" s="35"/>
      <c r="K3" s="35"/>
      <c r="L3" s="35"/>
      <c r="M3" s="36"/>
    </row>
    <row r="4" spans="1:13" ht="12.95" customHeight="1">
      <c r="A4" s="37"/>
      <c r="B4" s="77"/>
      <c r="C4" s="37"/>
      <c r="D4" s="78"/>
      <c r="E4" s="77"/>
      <c r="F4" s="7"/>
      <c r="G4" s="77"/>
      <c r="H4" s="77"/>
      <c r="I4" s="77"/>
      <c r="J4" s="77"/>
      <c r="K4" s="78"/>
      <c r="L4" s="37"/>
      <c r="M4" s="78"/>
    </row>
    <row r="5" spans="1:13" ht="18" customHeight="1">
      <c r="A5" s="8"/>
      <c r="B5" s="30"/>
      <c r="C5" s="9" t="s">
        <v>9</v>
      </c>
      <c r="D5" s="33"/>
      <c r="E5" s="38" t="s">
        <v>10</v>
      </c>
      <c r="F5" s="10" t="s">
        <v>11</v>
      </c>
      <c r="G5" s="30" t="s">
        <v>12</v>
      </c>
      <c r="H5" s="30"/>
      <c r="I5" s="11" t="s">
        <v>13</v>
      </c>
      <c r="J5" s="11" t="s">
        <v>14</v>
      </c>
      <c r="K5" s="33"/>
      <c r="L5" s="75" t="s">
        <v>15</v>
      </c>
      <c r="M5" s="5"/>
    </row>
    <row r="6" spans="1:13" ht="15.75" customHeight="1">
      <c r="A6" s="39"/>
      <c r="B6" s="77"/>
      <c r="C6" s="37"/>
      <c r="D6" s="78"/>
      <c r="E6" s="79" t="s">
        <v>16</v>
      </c>
      <c r="F6" s="7"/>
      <c r="G6" s="12" t="s">
        <v>17</v>
      </c>
      <c r="H6" s="38" t="s">
        <v>0</v>
      </c>
      <c r="I6" s="11" t="s">
        <v>18</v>
      </c>
      <c r="J6" s="13" t="s">
        <v>19</v>
      </c>
      <c r="K6" s="78"/>
      <c r="L6" s="79" t="s">
        <v>20</v>
      </c>
      <c r="M6" s="14" t="s">
        <v>21</v>
      </c>
    </row>
    <row r="7" spans="1:13">
      <c r="A7" s="40"/>
      <c r="B7" s="35"/>
      <c r="C7" s="41"/>
      <c r="D7" s="42"/>
      <c r="E7" s="35"/>
      <c r="F7" s="43"/>
      <c r="G7" s="41"/>
      <c r="H7" s="35"/>
      <c r="I7" s="11"/>
      <c r="J7" s="11"/>
      <c r="K7" s="42"/>
      <c r="L7" s="44" t="s">
        <v>22</v>
      </c>
      <c r="M7" s="45" t="s">
        <v>23</v>
      </c>
    </row>
    <row r="8" spans="1:13">
      <c r="A8" s="80">
        <v>1</v>
      </c>
      <c r="B8" s="15"/>
      <c r="C8" s="80">
        <v>2</v>
      </c>
      <c r="D8" s="16"/>
      <c r="E8" s="15">
        <v>3</v>
      </c>
      <c r="F8" s="17">
        <v>4</v>
      </c>
      <c r="G8" s="15">
        <v>5</v>
      </c>
      <c r="H8" s="17">
        <v>6</v>
      </c>
      <c r="I8" s="17">
        <v>7</v>
      </c>
      <c r="J8" s="17">
        <v>8</v>
      </c>
      <c r="K8" s="15"/>
      <c r="L8" s="17">
        <v>9</v>
      </c>
      <c r="M8" s="16">
        <v>10</v>
      </c>
    </row>
    <row r="9" spans="1:13" ht="18.95" customHeight="1">
      <c r="A9" s="100" t="s">
        <v>51</v>
      </c>
      <c r="B9" s="101"/>
      <c r="C9" s="75" t="str">
        <f>JL!C12</f>
        <v>Krupicová s vejcem</v>
      </c>
      <c r="D9" s="5"/>
      <c r="E9" s="15" t="s">
        <v>24</v>
      </c>
      <c r="F9" s="17"/>
      <c r="G9" s="18"/>
      <c r="H9" s="19"/>
      <c r="I9" s="19"/>
      <c r="J9" s="20"/>
      <c r="K9" s="77"/>
      <c r="L9" s="83"/>
      <c r="M9" s="78"/>
    </row>
    <row r="10" spans="1:13" ht="18.95" customHeight="1">
      <c r="A10" s="100" t="s">
        <v>52</v>
      </c>
      <c r="B10" s="101"/>
      <c r="C10" s="75" t="str">
        <f>JL!C15</f>
        <v>Selská</v>
      </c>
      <c r="D10" s="5"/>
      <c r="E10" s="79" t="s">
        <v>24</v>
      </c>
      <c r="F10" s="17"/>
      <c r="G10" s="84"/>
      <c r="H10" s="19"/>
      <c r="I10" s="21"/>
      <c r="J10" s="20"/>
      <c r="K10" s="4"/>
      <c r="L10" s="83"/>
      <c r="M10" s="5"/>
    </row>
    <row r="11" spans="1:13" ht="18.95" customHeight="1">
      <c r="A11" s="100" t="s">
        <v>69</v>
      </c>
      <c r="B11" s="102"/>
      <c r="C11" s="86" t="str">
        <f>JL!C19</f>
        <v>Dušená vepřová kýta na houbách, vařené těstoviny</v>
      </c>
      <c r="D11" s="5"/>
      <c r="E11" s="15" t="s">
        <v>24</v>
      </c>
      <c r="F11" s="17"/>
      <c r="G11" s="22"/>
      <c r="H11" s="87"/>
      <c r="I11" s="21"/>
      <c r="J11" s="20"/>
      <c r="K11" s="77"/>
      <c r="L11" s="88"/>
      <c r="M11" s="78"/>
    </row>
    <row r="12" spans="1:13" ht="18.95" customHeight="1">
      <c r="A12" s="100" t="s">
        <v>70</v>
      </c>
      <c r="B12" s="103"/>
      <c r="C12" s="86" t="str">
        <f>JL!C23</f>
        <v>Kuřecí játra po čínsku s bambusem, jasmínová rýže</v>
      </c>
      <c r="D12" s="5"/>
      <c r="E12" s="79" t="s">
        <v>24</v>
      </c>
      <c r="F12" s="17"/>
      <c r="G12" s="22"/>
      <c r="H12" s="19"/>
      <c r="I12" s="21"/>
      <c r="J12" s="20"/>
      <c r="K12" s="4"/>
      <c r="L12" s="83"/>
      <c r="M12" s="5"/>
    </row>
    <row r="13" spans="1:13" ht="18.95" customHeight="1">
      <c r="A13" s="100" t="s">
        <v>66</v>
      </c>
      <c r="B13" s="103"/>
      <c r="C13" s="86" t="str">
        <f>JL!C27</f>
        <v>Zapečené brambory s brokolicí, smetanou, vejci a sýrem</v>
      </c>
      <c r="D13" s="5"/>
      <c r="E13" s="15" t="s">
        <v>24</v>
      </c>
      <c r="F13" s="17"/>
      <c r="G13" s="22"/>
      <c r="H13" s="19"/>
      <c r="I13" s="23"/>
      <c r="J13" s="20"/>
      <c r="K13" s="4"/>
      <c r="L13" s="83"/>
      <c r="M13" s="5"/>
    </row>
    <row r="14" spans="1:13" ht="18.95" customHeight="1">
      <c r="A14" s="100" t="s">
        <v>67</v>
      </c>
      <c r="B14" s="104"/>
      <c r="C14" s="86" t="str">
        <f>JL!C32</f>
        <v>Vepřová panenka s omáčkou z pečeného česneku, grilovaná karotka s medem, smažené bramborové rosties</v>
      </c>
      <c r="D14" s="5"/>
      <c r="E14" s="15" t="s">
        <v>24</v>
      </c>
      <c r="F14" s="17"/>
      <c r="G14" s="22"/>
      <c r="H14" s="19"/>
      <c r="I14" s="23"/>
      <c r="J14" s="20"/>
      <c r="K14" s="77"/>
      <c r="L14" s="88"/>
      <c r="M14" s="78"/>
    </row>
    <row r="15" spans="1:13" ht="18.95" customHeight="1">
      <c r="A15" s="91"/>
      <c r="B15" s="92"/>
      <c r="C15" s="357"/>
      <c r="D15" s="358"/>
      <c r="E15" s="15"/>
      <c r="F15" s="17"/>
      <c r="G15" s="22"/>
      <c r="H15" s="19"/>
      <c r="I15" s="23"/>
      <c r="J15" s="20"/>
      <c r="K15" s="4"/>
      <c r="L15" s="83"/>
      <c r="M15" s="5"/>
    </row>
    <row r="16" spans="1:13" ht="18.95" customHeight="1">
      <c r="A16" s="75"/>
      <c r="B16" s="77"/>
      <c r="C16" s="75"/>
      <c r="D16" s="5"/>
      <c r="E16" s="15"/>
      <c r="F16" s="17"/>
      <c r="G16" s="24"/>
      <c r="H16" s="19"/>
      <c r="I16" s="23"/>
      <c r="J16" s="20"/>
      <c r="K16" s="77"/>
      <c r="L16" s="88"/>
      <c r="M16" s="78"/>
    </row>
    <row r="17" spans="1:13" ht="18.95" customHeight="1">
      <c r="A17" s="75"/>
      <c r="B17" s="4"/>
      <c r="C17" s="93"/>
      <c r="D17" s="94"/>
      <c r="E17" s="15"/>
      <c r="F17" s="17"/>
      <c r="G17" s="24"/>
      <c r="H17" s="19"/>
      <c r="I17" s="21"/>
      <c r="J17" s="20"/>
      <c r="K17" s="4"/>
      <c r="L17" s="83"/>
      <c r="M17" s="5"/>
    </row>
    <row r="18" spans="1:13" ht="36" customHeight="1">
      <c r="A18" s="80"/>
      <c r="B18" s="77"/>
      <c r="C18" s="75"/>
      <c r="D18" s="5"/>
      <c r="E18" s="15"/>
      <c r="F18" s="17"/>
      <c r="G18" s="24"/>
      <c r="H18" s="19"/>
      <c r="I18" s="23"/>
      <c r="J18" s="20"/>
      <c r="K18" s="77"/>
      <c r="L18" s="88"/>
      <c r="M18" s="78"/>
    </row>
    <row r="19" spans="1:13" ht="18.95" customHeight="1">
      <c r="A19" s="75"/>
      <c r="B19" s="4"/>
      <c r="C19" s="75"/>
      <c r="D19" s="5"/>
      <c r="E19" s="15"/>
      <c r="F19" s="17"/>
      <c r="G19" s="24"/>
      <c r="H19" s="19"/>
      <c r="I19" s="21"/>
      <c r="J19" s="20"/>
      <c r="K19" s="4"/>
      <c r="L19" s="83"/>
      <c r="M19" s="5"/>
    </row>
    <row r="20" spans="1:13" ht="18.95" customHeight="1">
      <c r="A20" s="75"/>
      <c r="B20" s="4"/>
      <c r="C20" s="75"/>
      <c r="D20" s="5"/>
      <c r="E20" s="15"/>
      <c r="F20" s="17"/>
      <c r="G20" s="24"/>
      <c r="H20" s="19"/>
      <c r="I20" s="21"/>
      <c r="J20" s="20"/>
      <c r="K20" s="4"/>
      <c r="L20" s="83"/>
      <c r="M20" s="5"/>
    </row>
    <row r="21" spans="1:13" ht="18.95" customHeight="1">
      <c r="A21" s="75"/>
      <c r="B21" s="4"/>
      <c r="C21" s="75"/>
      <c r="D21" s="4"/>
      <c r="E21" s="17"/>
      <c r="F21" s="17"/>
      <c r="G21" s="25"/>
      <c r="H21" s="19"/>
      <c r="I21" s="11"/>
      <c r="J21" s="11"/>
      <c r="K21" s="11"/>
      <c r="L21" s="83"/>
      <c r="M21" s="11"/>
    </row>
    <row r="22" spans="1:13" ht="18.95" customHeight="1">
      <c r="A22" s="46" t="s">
        <v>25</v>
      </c>
      <c r="H22" s="26"/>
      <c r="K22" s="27"/>
      <c r="L22" s="77"/>
      <c r="M22" s="78"/>
    </row>
    <row r="23" spans="1:13">
      <c r="A23" s="75" t="s">
        <v>37</v>
      </c>
      <c r="B23" s="4"/>
      <c r="C23" s="4"/>
      <c r="D23" s="4"/>
      <c r="E23" s="4"/>
      <c r="F23" s="4"/>
      <c r="G23" s="4"/>
      <c r="H23" s="28"/>
      <c r="I23" s="4"/>
      <c r="J23" s="4"/>
      <c r="K23" s="4"/>
      <c r="L23" s="4"/>
      <c r="M23" s="5"/>
    </row>
    <row r="24" spans="1:13">
      <c r="A24" s="75" t="s">
        <v>26</v>
      </c>
      <c r="B24" s="4"/>
      <c r="C24" s="4"/>
      <c r="D24" s="4"/>
      <c r="E24" s="4"/>
      <c r="F24" s="4"/>
      <c r="G24" s="4" t="s">
        <v>27</v>
      </c>
      <c r="H24" s="4"/>
      <c r="I24" s="4"/>
      <c r="J24" s="4" t="s">
        <v>28</v>
      </c>
      <c r="K24" s="4"/>
      <c r="L24" s="4"/>
      <c r="M24" s="5"/>
    </row>
    <row r="25" spans="1:13">
      <c r="A25" s="47"/>
      <c r="B25" s="77"/>
      <c r="C25" s="77"/>
      <c r="E25" s="95" t="s">
        <v>29</v>
      </c>
      <c r="F25" s="77"/>
      <c r="G25" s="77"/>
      <c r="H25" s="95" t="s">
        <v>30</v>
      </c>
      <c r="I25" s="77"/>
      <c r="J25" s="77" t="s">
        <v>35</v>
      </c>
      <c r="K25" s="77"/>
      <c r="L25" s="77"/>
      <c r="M25" s="78"/>
    </row>
    <row r="26" spans="1:13">
      <c r="A26" s="41" t="s">
        <v>31</v>
      </c>
      <c r="B26" s="35"/>
      <c r="C26" s="35" t="s">
        <v>32</v>
      </c>
      <c r="D26" s="96"/>
      <c r="E26" s="35" t="s">
        <v>33</v>
      </c>
      <c r="F26" s="35"/>
      <c r="G26" s="35" t="s">
        <v>32</v>
      </c>
      <c r="H26" s="35"/>
      <c r="I26" s="35"/>
      <c r="J26" s="35"/>
      <c r="K26" s="35"/>
      <c r="L26" s="35"/>
      <c r="M26" s="42"/>
    </row>
    <row r="27" spans="1:13" ht="84.95" customHeight="1">
      <c r="A27" s="359" t="s">
        <v>42</v>
      </c>
      <c r="B27" s="360"/>
      <c r="C27" s="360"/>
      <c r="D27" s="360"/>
      <c r="E27" s="360"/>
      <c r="F27" s="360"/>
      <c r="G27" s="360"/>
      <c r="H27" s="360"/>
      <c r="I27" s="360"/>
      <c r="J27" s="360"/>
      <c r="K27" s="360"/>
      <c r="L27" s="360"/>
      <c r="M27" s="361"/>
    </row>
    <row r="28" spans="1:13" ht="35.1" customHeight="1">
      <c r="A28" s="1" t="s">
        <v>34</v>
      </c>
      <c r="B28" s="30"/>
      <c r="C28" s="30"/>
      <c r="D28" s="30"/>
      <c r="E28" s="30"/>
      <c r="F28" s="30"/>
      <c r="G28" s="31"/>
      <c r="H28" s="2" t="s">
        <v>4</v>
      </c>
      <c r="I28" s="32">
        <f>I1+1</f>
        <v>45727</v>
      </c>
      <c r="J28" s="30"/>
      <c r="K28" s="30"/>
      <c r="L28" s="30"/>
      <c r="M28" s="33"/>
    </row>
    <row r="29" spans="1:13" ht="16.5" customHeight="1">
      <c r="A29" s="74" t="s">
        <v>5</v>
      </c>
      <c r="B29" s="4"/>
      <c r="C29" s="5"/>
      <c r="D29" s="75" t="s">
        <v>6</v>
      </c>
      <c r="E29" s="4"/>
      <c r="F29" s="4"/>
      <c r="G29" s="4"/>
      <c r="H29" s="74" t="s">
        <v>7</v>
      </c>
      <c r="I29" s="6" t="s">
        <v>36</v>
      </c>
      <c r="J29" s="4"/>
      <c r="K29" s="4"/>
      <c r="L29" s="4"/>
      <c r="M29" s="5"/>
    </row>
    <row r="30" spans="1:13" ht="16.5" customHeight="1">
      <c r="A30" s="34" t="s">
        <v>8</v>
      </c>
      <c r="B30" s="35"/>
      <c r="C30" s="5"/>
      <c r="D30" s="48" t="str">
        <f>D3</f>
        <v xml:space="preserve">EYELEVEL - JENEČ </v>
      </c>
      <c r="E30" s="35"/>
      <c r="F30" s="35"/>
      <c r="G30" s="35"/>
      <c r="H30" s="34" t="s">
        <v>7</v>
      </c>
      <c r="I30" s="76" t="str">
        <f>I3</f>
        <v>731 438 517, 776 107 716</v>
      </c>
      <c r="J30" s="35"/>
      <c r="K30" s="35"/>
      <c r="L30" s="35"/>
      <c r="M30" s="36"/>
    </row>
    <row r="31" spans="1:13" ht="12.95" customHeight="1">
      <c r="A31" s="37"/>
      <c r="B31" s="77"/>
      <c r="C31" s="37"/>
      <c r="D31" s="78"/>
      <c r="E31" s="77"/>
      <c r="F31" s="7"/>
      <c r="G31" s="77"/>
      <c r="H31" s="77"/>
      <c r="I31" s="77"/>
      <c r="J31" s="77"/>
      <c r="K31" s="78"/>
      <c r="L31" s="37"/>
      <c r="M31" s="78"/>
    </row>
    <row r="32" spans="1:13" ht="18" customHeight="1">
      <c r="A32" s="8"/>
      <c r="B32" s="30"/>
      <c r="C32" s="9" t="s">
        <v>9</v>
      </c>
      <c r="D32" s="33"/>
      <c r="E32" s="38" t="s">
        <v>10</v>
      </c>
      <c r="F32" s="10" t="s">
        <v>11</v>
      </c>
      <c r="G32" s="30" t="s">
        <v>12</v>
      </c>
      <c r="H32" s="30"/>
      <c r="I32" s="11" t="s">
        <v>13</v>
      </c>
      <c r="J32" s="11" t="s">
        <v>14</v>
      </c>
      <c r="K32" s="33"/>
      <c r="L32" s="75" t="s">
        <v>15</v>
      </c>
      <c r="M32" s="5"/>
    </row>
    <row r="33" spans="1:13" ht="15.75" customHeight="1">
      <c r="A33" s="39"/>
      <c r="B33" s="77"/>
      <c r="C33" s="37"/>
      <c r="D33" s="78"/>
      <c r="E33" s="79" t="s">
        <v>16</v>
      </c>
      <c r="F33" s="7"/>
      <c r="G33" s="12" t="s">
        <v>17</v>
      </c>
      <c r="H33" s="38" t="s">
        <v>0</v>
      </c>
      <c r="I33" s="11" t="s">
        <v>18</v>
      </c>
      <c r="J33" s="13" t="s">
        <v>19</v>
      </c>
      <c r="K33" s="78"/>
      <c r="L33" s="79" t="s">
        <v>20</v>
      </c>
      <c r="M33" s="14" t="s">
        <v>21</v>
      </c>
    </row>
    <row r="34" spans="1:13">
      <c r="A34" s="40"/>
      <c r="B34" s="35"/>
      <c r="C34" s="41"/>
      <c r="D34" s="42"/>
      <c r="E34" s="35"/>
      <c r="F34" s="43"/>
      <c r="G34" s="41"/>
      <c r="H34" s="35"/>
      <c r="I34" s="11"/>
      <c r="J34" s="11"/>
      <c r="K34" s="42"/>
      <c r="L34" s="44" t="s">
        <v>22</v>
      </c>
      <c r="M34" s="45" t="s">
        <v>23</v>
      </c>
    </row>
    <row r="35" spans="1:13">
      <c r="A35" s="80">
        <v>1</v>
      </c>
      <c r="B35" s="15"/>
      <c r="C35" s="80">
        <v>2</v>
      </c>
      <c r="D35" s="16"/>
      <c r="E35" s="15">
        <v>3</v>
      </c>
      <c r="F35" s="17">
        <v>4</v>
      </c>
      <c r="G35" s="15">
        <v>5</v>
      </c>
      <c r="H35" s="17">
        <v>6</v>
      </c>
      <c r="I35" s="17">
        <v>7</v>
      </c>
      <c r="J35" s="17">
        <v>8</v>
      </c>
      <c r="K35" s="15"/>
      <c r="L35" s="17">
        <v>9</v>
      </c>
      <c r="M35" s="16">
        <v>10</v>
      </c>
    </row>
    <row r="36" spans="1:13" ht="18.95" customHeight="1">
      <c r="A36" s="100" t="s">
        <v>51</v>
      </c>
      <c r="B36" s="101"/>
      <c r="C36" s="97" t="str">
        <f>JL!F12</f>
        <v>Hovězí vývar s vaječnou sedlinou</v>
      </c>
      <c r="D36" s="5"/>
      <c r="E36" s="15" t="s">
        <v>24</v>
      </c>
      <c r="F36" s="17"/>
      <c r="G36" s="18"/>
      <c r="H36" s="19"/>
      <c r="I36" s="19"/>
      <c r="J36" s="20"/>
      <c r="K36" s="77"/>
      <c r="L36" s="83"/>
      <c r="M36" s="78"/>
    </row>
    <row r="37" spans="1:13" ht="18.95" customHeight="1">
      <c r="A37" s="100" t="s">
        <v>52</v>
      </c>
      <c r="B37" s="101"/>
      <c r="C37" s="75" t="str">
        <f>JL!F15</f>
        <v>Gulášová</v>
      </c>
      <c r="D37" s="5"/>
      <c r="E37" s="79" t="s">
        <v>24</v>
      </c>
      <c r="F37" s="17"/>
      <c r="G37" s="84"/>
      <c r="H37" s="19"/>
      <c r="I37" s="21"/>
      <c r="J37" s="20"/>
      <c r="K37" s="4"/>
      <c r="L37" s="83"/>
      <c r="M37" s="5"/>
    </row>
    <row r="38" spans="1:13" ht="18.95" customHeight="1">
      <c r="A38" s="100" t="s">
        <v>69</v>
      </c>
      <c r="B38" s="102"/>
      <c r="C38" s="86" t="str">
        <f>JL!F19</f>
        <v>KRŮTÍ MASO MARINOVANÉ V CITRÓNU A BAZALCE, PEČENÉ V PAPILOTĚ SE ZELENINOU, BRAMBŮRKY S BYLINKAMI</v>
      </c>
      <c r="D38" s="5"/>
      <c r="E38" s="15" t="s">
        <v>24</v>
      </c>
      <c r="F38" s="17"/>
      <c r="G38" s="22"/>
      <c r="H38" s="19"/>
      <c r="I38" s="21"/>
      <c r="J38" s="20"/>
      <c r="K38" s="77"/>
      <c r="L38" s="88"/>
      <c r="M38" s="78"/>
    </row>
    <row r="39" spans="1:13" ht="18.95" customHeight="1">
      <c r="A39" s="100" t="s">
        <v>70</v>
      </c>
      <c r="B39" s="103"/>
      <c r="C39" s="86" t="str">
        <f>JL!F23</f>
        <v>Segedínský guláš z vepřové plece, houskové knedlíky</v>
      </c>
      <c r="D39" s="5"/>
      <c r="E39" s="79" t="s">
        <v>24</v>
      </c>
      <c r="F39" s="17"/>
      <c r="G39" s="22"/>
      <c r="H39" s="19"/>
      <c r="I39" s="23"/>
      <c r="J39" s="20"/>
      <c r="K39" s="77"/>
      <c r="L39" s="83"/>
      <c r="M39" s="78"/>
    </row>
    <row r="40" spans="1:13" ht="18.95" customHeight="1">
      <c r="A40" s="100" t="s">
        <v>66</v>
      </c>
      <c r="B40" s="103"/>
      <c r="C40" s="86" t="str">
        <f>JL!F27</f>
        <v>Míchané bramborové halušky s máslem a vejci, sypané sýrem s pažitkou</v>
      </c>
      <c r="D40" s="5"/>
      <c r="E40" s="15" t="s">
        <v>24</v>
      </c>
      <c r="F40" s="17"/>
      <c r="G40" s="22"/>
      <c r="H40" s="19"/>
      <c r="I40" s="23"/>
      <c r="J40" s="20"/>
      <c r="K40" s="4"/>
      <c r="L40" s="88"/>
      <c r="M40" s="5"/>
    </row>
    <row r="41" spans="1:13" ht="18.95" customHeight="1">
      <c r="A41" s="100" t="s">
        <v>67</v>
      </c>
      <c r="B41" s="104"/>
      <c r="C41" s="86" t="str">
        <f>JL!F32</f>
        <v>Kuřecí řízek po srbsku s rajčaty a paprikami, americké brambory</v>
      </c>
      <c r="D41" s="5"/>
      <c r="E41" s="15" t="s">
        <v>24</v>
      </c>
      <c r="F41" s="17"/>
      <c r="G41" s="22"/>
      <c r="H41" s="19"/>
      <c r="I41" s="23"/>
      <c r="J41" s="20"/>
      <c r="K41" s="77"/>
      <c r="L41" s="88"/>
      <c r="M41" s="78"/>
    </row>
    <row r="42" spans="1:13" ht="18.95" customHeight="1">
      <c r="A42" s="91"/>
      <c r="B42" s="92"/>
      <c r="C42" s="357"/>
      <c r="D42" s="358"/>
      <c r="E42" s="15"/>
      <c r="F42" s="17"/>
      <c r="G42" s="22"/>
      <c r="H42" s="19"/>
      <c r="I42" s="98"/>
      <c r="J42" s="20"/>
      <c r="K42" s="4"/>
      <c r="L42" s="83"/>
      <c r="M42" s="5"/>
    </row>
    <row r="43" spans="1:13" ht="18.95" customHeight="1">
      <c r="A43" s="75"/>
      <c r="B43" s="77"/>
      <c r="C43" s="75"/>
      <c r="D43" s="5"/>
      <c r="E43" s="15"/>
      <c r="F43" s="17"/>
      <c r="G43" s="24"/>
      <c r="H43" s="19"/>
      <c r="I43" s="23"/>
      <c r="J43" s="20"/>
      <c r="K43" s="77"/>
      <c r="L43" s="88"/>
      <c r="M43" s="78"/>
    </row>
    <row r="44" spans="1:13" ht="18.95" customHeight="1">
      <c r="A44" s="75"/>
      <c r="B44" s="4"/>
      <c r="C44" s="93"/>
      <c r="D44" s="94"/>
      <c r="E44" s="15"/>
      <c r="F44" s="17"/>
      <c r="G44" s="24"/>
      <c r="H44" s="19"/>
      <c r="I44" s="21"/>
      <c r="J44" s="20"/>
      <c r="K44" s="4"/>
      <c r="L44" s="83"/>
      <c r="M44" s="5"/>
    </row>
    <row r="45" spans="1:13" ht="36" customHeight="1">
      <c r="A45" s="80"/>
      <c r="B45" s="77"/>
      <c r="C45" s="75"/>
      <c r="D45" s="5"/>
      <c r="E45" s="15"/>
      <c r="F45" s="17"/>
      <c r="G45" s="24"/>
      <c r="H45" s="19"/>
      <c r="I45" s="23"/>
      <c r="J45" s="20"/>
      <c r="K45" s="77"/>
      <c r="L45" s="88"/>
      <c r="M45" s="78"/>
    </row>
    <row r="46" spans="1:13" ht="18.95" customHeight="1">
      <c r="A46" s="75"/>
      <c r="B46" s="4"/>
      <c r="C46" s="75"/>
      <c r="D46" s="5"/>
      <c r="E46" s="15"/>
      <c r="F46" s="17"/>
      <c r="G46" s="24"/>
      <c r="H46" s="19"/>
      <c r="I46" s="21"/>
      <c r="J46" s="20"/>
      <c r="K46" s="4"/>
      <c r="L46" s="83"/>
      <c r="M46" s="5"/>
    </row>
    <row r="47" spans="1:13" ht="18.95" customHeight="1">
      <c r="A47" s="75"/>
      <c r="B47" s="4"/>
      <c r="C47" s="75"/>
      <c r="D47" s="5"/>
      <c r="E47" s="15"/>
      <c r="F47" s="17"/>
      <c r="G47" s="24"/>
      <c r="H47" s="19"/>
      <c r="I47" s="21"/>
      <c r="J47" s="20"/>
      <c r="K47" s="4"/>
      <c r="L47" s="83"/>
      <c r="M47" s="5"/>
    </row>
    <row r="48" spans="1:13" ht="18.95" customHeight="1">
      <c r="A48" s="75"/>
      <c r="B48" s="4"/>
      <c r="C48" s="75"/>
      <c r="D48" s="4"/>
      <c r="E48" s="17"/>
      <c r="F48" s="17"/>
      <c r="G48" s="25"/>
      <c r="H48" s="19"/>
      <c r="I48" s="11"/>
      <c r="J48" s="11"/>
      <c r="K48" s="11"/>
      <c r="L48" s="83"/>
      <c r="M48" s="11"/>
    </row>
    <row r="49" spans="1:13" ht="18.95" customHeight="1">
      <c r="A49" s="46" t="s">
        <v>25</v>
      </c>
      <c r="H49" s="26"/>
      <c r="K49" s="27"/>
      <c r="L49" s="77"/>
      <c r="M49" s="78"/>
    </row>
    <row r="50" spans="1:13">
      <c r="A50" s="75" t="s">
        <v>37</v>
      </c>
      <c r="B50" s="4"/>
      <c r="C50" s="4"/>
      <c r="D50" s="4"/>
      <c r="E50" s="4"/>
      <c r="F50" s="4"/>
      <c r="G50" s="4"/>
      <c r="H50" s="28"/>
      <c r="I50" s="4"/>
      <c r="J50" s="4"/>
      <c r="K50" s="4"/>
      <c r="L50" s="4"/>
      <c r="M50" s="5"/>
    </row>
    <row r="51" spans="1:13">
      <c r="A51" s="75" t="s">
        <v>26</v>
      </c>
      <c r="B51" s="4"/>
      <c r="C51" s="4"/>
      <c r="D51" s="4"/>
      <c r="E51" s="4"/>
      <c r="F51" s="4"/>
      <c r="G51" s="4" t="s">
        <v>27</v>
      </c>
      <c r="H51" s="4"/>
      <c r="I51" s="4"/>
      <c r="J51" s="4" t="s">
        <v>28</v>
      </c>
      <c r="K51" s="4"/>
      <c r="L51" s="4"/>
      <c r="M51" s="5"/>
    </row>
    <row r="52" spans="1:13">
      <c r="A52" s="47"/>
      <c r="B52" s="77"/>
      <c r="C52" s="77"/>
      <c r="E52" s="95" t="s">
        <v>29</v>
      </c>
      <c r="F52" s="77"/>
      <c r="G52" s="77"/>
      <c r="H52" s="95" t="s">
        <v>30</v>
      </c>
      <c r="I52" s="77"/>
      <c r="J52" s="77" t="s">
        <v>35</v>
      </c>
      <c r="K52" s="77"/>
      <c r="L52" s="77"/>
      <c r="M52" s="78"/>
    </row>
    <row r="53" spans="1:13">
      <c r="A53" s="41" t="s">
        <v>31</v>
      </c>
      <c r="B53" s="35"/>
      <c r="C53" s="35" t="s">
        <v>32</v>
      </c>
      <c r="D53" s="96"/>
      <c r="E53" s="35" t="s">
        <v>33</v>
      </c>
      <c r="F53" s="35"/>
      <c r="G53" s="35" t="s">
        <v>32</v>
      </c>
      <c r="H53" s="35"/>
      <c r="I53" s="35"/>
      <c r="J53" s="35"/>
      <c r="K53" s="35"/>
      <c r="L53" s="35"/>
      <c r="M53" s="42"/>
    </row>
    <row r="54" spans="1:13" ht="84.95" customHeight="1">
      <c r="A54" s="359" t="s">
        <v>42</v>
      </c>
      <c r="B54" s="360"/>
      <c r="C54" s="360"/>
      <c r="D54" s="360"/>
      <c r="E54" s="360"/>
      <c r="F54" s="360"/>
      <c r="G54" s="360"/>
      <c r="H54" s="360"/>
      <c r="I54" s="360"/>
      <c r="J54" s="360"/>
      <c r="K54" s="360"/>
      <c r="L54" s="360"/>
      <c r="M54" s="361"/>
    </row>
    <row r="55" spans="1:13" ht="35.1" customHeight="1">
      <c r="A55" s="1" t="s">
        <v>34</v>
      </c>
      <c r="B55" s="30"/>
      <c r="C55" s="30"/>
      <c r="D55" s="30"/>
      <c r="E55" s="30"/>
      <c r="F55" s="30"/>
      <c r="G55" s="31"/>
      <c r="H55" s="2" t="s">
        <v>4</v>
      </c>
      <c r="I55" s="32">
        <f>I28+1</f>
        <v>45728</v>
      </c>
      <c r="J55" s="30"/>
      <c r="K55" s="30"/>
      <c r="L55" s="30"/>
      <c r="M55" s="33"/>
    </row>
    <row r="56" spans="1:13" ht="16.5" customHeight="1">
      <c r="A56" s="74" t="s">
        <v>5</v>
      </c>
      <c r="B56" s="4"/>
      <c r="C56" s="5"/>
      <c r="D56" s="75" t="s">
        <v>6</v>
      </c>
      <c r="E56" s="4"/>
      <c r="F56" s="4"/>
      <c r="G56" s="4"/>
      <c r="H56" s="74" t="s">
        <v>7</v>
      </c>
      <c r="I56" s="6" t="s">
        <v>36</v>
      </c>
      <c r="J56" s="4"/>
      <c r="K56" s="4"/>
      <c r="L56" s="4"/>
      <c r="M56" s="5"/>
    </row>
    <row r="57" spans="1:13" ht="16.5" customHeight="1">
      <c r="A57" s="34" t="s">
        <v>8</v>
      </c>
      <c r="B57" s="35"/>
      <c r="C57" s="5"/>
      <c r="D57" s="48" t="str">
        <f>D30</f>
        <v xml:space="preserve">EYELEVEL - JENEČ </v>
      </c>
      <c r="E57" s="35"/>
      <c r="F57" s="35"/>
      <c r="G57" s="35"/>
      <c r="H57" s="34" t="s">
        <v>7</v>
      </c>
      <c r="I57" s="76" t="str">
        <f>I30</f>
        <v>731 438 517, 776 107 716</v>
      </c>
      <c r="J57" s="35"/>
      <c r="K57" s="35"/>
      <c r="L57" s="35"/>
      <c r="M57" s="36"/>
    </row>
    <row r="58" spans="1:13" ht="12.95" customHeight="1">
      <c r="A58" s="37"/>
      <c r="B58" s="77"/>
      <c r="C58" s="37"/>
      <c r="D58" s="78"/>
      <c r="E58" s="77"/>
      <c r="F58" s="7"/>
      <c r="G58" s="77"/>
      <c r="H58" s="77"/>
      <c r="I58" s="77"/>
      <c r="J58" s="77"/>
      <c r="K58" s="78"/>
      <c r="L58" s="37"/>
      <c r="M58" s="78"/>
    </row>
    <row r="59" spans="1:13" ht="18" customHeight="1">
      <c r="A59" s="8"/>
      <c r="B59" s="30"/>
      <c r="C59" s="9" t="s">
        <v>9</v>
      </c>
      <c r="D59" s="33"/>
      <c r="E59" s="38" t="s">
        <v>10</v>
      </c>
      <c r="F59" s="10" t="s">
        <v>11</v>
      </c>
      <c r="G59" s="30" t="s">
        <v>12</v>
      </c>
      <c r="H59" s="30"/>
      <c r="I59" s="11" t="s">
        <v>13</v>
      </c>
      <c r="J59" s="11" t="s">
        <v>14</v>
      </c>
      <c r="K59" s="33"/>
      <c r="L59" s="75" t="s">
        <v>15</v>
      </c>
      <c r="M59" s="5"/>
    </row>
    <row r="60" spans="1:13" ht="15.75" customHeight="1">
      <c r="A60" s="39"/>
      <c r="B60" s="77"/>
      <c r="C60" s="37"/>
      <c r="D60" s="78"/>
      <c r="E60" s="79" t="s">
        <v>16</v>
      </c>
      <c r="F60" s="7"/>
      <c r="G60" s="12" t="s">
        <v>17</v>
      </c>
      <c r="H60" s="38" t="s">
        <v>0</v>
      </c>
      <c r="I60" s="11" t="s">
        <v>18</v>
      </c>
      <c r="J60" s="13" t="s">
        <v>19</v>
      </c>
      <c r="K60" s="78"/>
      <c r="L60" s="79" t="s">
        <v>20</v>
      </c>
      <c r="M60" s="14" t="s">
        <v>21</v>
      </c>
    </row>
    <row r="61" spans="1:13">
      <c r="A61" s="40"/>
      <c r="B61" s="35"/>
      <c r="C61" s="41"/>
      <c r="D61" s="42"/>
      <c r="E61" s="35"/>
      <c r="F61" s="43"/>
      <c r="G61" s="41"/>
      <c r="H61" s="35"/>
      <c r="I61" s="11"/>
      <c r="J61" s="11"/>
      <c r="K61" s="42"/>
      <c r="L61" s="44" t="s">
        <v>22</v>
      </c>
      <c r="M61" s="45" t="s">
        <v>23</v>
      </c>
    </row>
    <row r="62" spans="1:13">
      <c r="A62" s="80">
        <v>1</v>
      </c>
      <c r="B62" s="15"/>
      <c r="C62" s="80">
        <v>2</v>
      </c>
      <c r="D62" s="16"/>
      <c r="E62" s="15">
        <v>3</v>
      </c>
      <c r="F62" s="17">
        <v>4</v>
      </c>
      <c r="G62" s="15">
        <v>5</v>
      </c>
      <c r="H62" s="17">
        <v>6</v>
      </c>
      <c r="I62" s="17">
        <v>7</v>
      </c>
      <c r="J62" s="17">
        <v>8</v>
      </c>
      <c r="K62" s="15"/>
      <c r="L62" s="17">
        <v>9</v>
      </c>
      <c r="M62" s="16">
        <v>10</v>
      </c>
    </row>
    <row r="63" spans="1:13" ht="18.95" customHeight="1">
      <c r="A63" s="100" t="s">
        <v>51</v>
      </c>
      <c r="B63" s="101"/>
      <c r="C63" s="97" t="str">
        <f>JL!I12</f>
        <v>Slepičí vývar s krupkami, čočkou a rýží</v>
      </c>
      <c r="D63" s="5"/>
      <c r="E63" s="15" t="s">
        <v>24</v>
      </c>
      <c r="F63" s="17"/>
      <c r="G63" s="18"/>
      <c r="H63" s="19"/>
      <c r="I63" s="19"/>
      <c r="J63" s="20"/>
      <c r="K63" s="77"/>
      <c r="L63" s="83"/>
      <c r="M63" s="78"/>
    </row>
    <row r="64" spans="1:13" ht="18.95" customHeight="1">
      <c r="A64" s="100" t="s">
        <v>52</v>
      </c>
      <c r="B64" s="101"/>
      <c r="C64" s="75" t="str">
        <f>JL!I15</f>
        <v>Bulharská s masem</v>
      </c>
      <c r="D64" s="5"/>
      <c r="E64" s="79" t="s">
        <v>24</v>
      </c>
      <c r="F64" s="17"/>
      <c r="G64" s="84"/>
      <c r="H64" s="19"/>
      <c r="I64" s="21"/>
      <c r="J64" s="20"/>
      <c r="K64" s="4"/>
      <c r="L64" s="83"/>
      <c r="M64" s="5"/>
    </row>
    <row r="65" spans="1:13" ht="18.95" customHeight="1">
      <c r="A65" s="100" t="s">
        <v>69</v>
      </c>
      <c r="B65" s="102"/>
      <c r="C65" s="86" t="str">
        <f>JL!I19</f>
        <v>Maminčino kuře s játry, žampiony a těstovinami (pečené kuřecí stehno)</v>
      </c>
      <c r="D65" s="5"/>
      <c r="E65" s="15" t="s">
        <v>24</v>
      </c>
      <c r="F65" s="17"/>
      <c r="G65" s="22"/>
      <c r="H65" s="19"/>
      <c r="I65" s="21"/>
      <c r="J65" s="20"/>
      <c r="K65" s="77"/>
      <c r="L65" s="88"/>
      <c r="M65" s="78"/>
    </row>
    <row r="66" spans="1:13" ht="18.95" customHeight="1">
      <c r="A66" s="100" t="s">
        <v>70</v>
      </c>
      <c r="B66" s="103"/>
      <c r="C66" s="86" t="str">
        <f>JL!I23</f>
        <v>Smažené pštrosí vejce (vejce v mletém mase), bramborová kaše s másem, pažitkou a smetanou, okurka</v>
      </c>
      <c r="D66" s="5"/>
      <c r="E66" s="79" t="s">
        <v>24</v>
      </c>
      <c r="F66" s="17"/>
      <c r="G66" s="22"/>
      <c r="H66" s="19"/>
      <c r="I66" s="23"/>
      <c r="J66" s="20"/>
      <c r="K66" s="77"/>
      <c r="L66" s="88"/>
      <c r="M66" s="78"/>
    </row>
    <row r="67" spans="1:13" ht="18.95" customHeight="1">
      <c r="A67" s="100" t="s">
        <v>66</v>
      </c>
      <c r="B67" s="103"/>
      <c r="C67" s="86" t="str">
        <f>JL!I27</f>
        <v>Bavorské vdolečky s povidli, tvarohem a smetanou, studené mléko</v>
      </c>
      <c r="D67" s="5"/>
      <c r="E67" s="15" t="s">
        <v>24</v>
      </c>
      <c r="F67" s="17"/>
      <c r="G67" s="22"/>
      <c r="H67" s="19"/>
      <c r="I67" s="23"/>
      <c r="J67" s="20"/>
      <c r="K67" s="4"/>
      <c r="L67" s="83"/>
      <c r="M67" s="5"/>
    </row>
    <row r="68" spans="1:13" ht="18.95" customHeight="1">
      <c r="A68" s="100" t="s">
        <v>67</v>
      </c>
      <c r="B68" s="104"/>
      <c r="C68" s="86" t="e">
        <f>JL!#REF!</f>
        <v>#REF!</v>
      </c>
      <c r="D68" s="5"/>
      <c r="E68" s="15" t="s">
        <v>24</v>
      </c>
      <c r="F68" s="17"/>
      <c r="G68" s="22"/>
      <c r="H68" s="19"/>
      <c r="I68" s="23"/>
      <c r="J68" s="20"/>
      <c r="K68" s="77"/>
      <c r="L68" s="88"/>
      <c r="M68" s="78"/>
    </row>
    <row r="69" spans="1:13" ht="18.95" customHeight="1">
      <c r="A69" s="91"/>
      <c r="B69" s="92"/>
      <c r="C69" s="357"/>
      <c r="D69" s="358"/>
      <c r="E69" s="15"/>
      <c r="F69" s="17"/>
      <c r="G69" s="22"/>
      <c r="H69" s="19"/>
      <c r="I69" s="23"/>
      <c r="J69" s="20"/>
      <c r="K69" s="4"/>
      <c r="L69" s="83"/>
      <c r="M69" s="5"/>
    </row>
    <row r="70" spans="1:13" ht="18.95" customHeight="1">
      <c r="A70" s="75"/>
      <c r="B70" s="77"/>
      <c r="C70" s="75"/>
      <c r="D70" s="5"/>
      <c r="E70" s="15"/>
      <c r="F70" s="17"/>
      <c r="G70" s="24"/>
      <c r="H70" s="19"/>
      <c r="I70" s="23"/>
      <c r="J70" s="20"/>
      <c r="K70" s="77"/>
      <c r="L70" s="88"/>
      <c r="M70" s="78"/>
    </row>
    <row r="71" spans="1:13" ht="18.95" customHeight="1">
      <c r="A71" s="75"/>
      <c r="B71" s="4"/>
      <c r="C71" s="93"/>
      <c r="D71" s="94"/>
      <c r="E71" s="15"/>
      <c r="F71" s="17"/>
      <c r="G71" s="24"/>
      <c r="H71" s="19"/>
      <c r="I71" s="21"/>
      <c r="J71" s="20"/>
      <c r="K71" s="4"/>
      <c r="L71" s="83"/>
      <c r="M71" s="5"/>
    </row>
    <row r="72" spans="1:13" ht="36" customHeight="1">
      <c r="A72" s="80"/>
      <c r="B72" s="77"/>
      <c r="C72" s="75"/>
      <c r="D72" s="5"/>
      <c r="E72" s="15"/>
      <c r="F72" s="17"/>
      <c r="G72" s="24"/>
      <c r="H72" s="19"/>
      <c r="I72" s="21"/>
      <c r="J72" s="20"/>
      <c r="K72" s="4"/>
      <c r="L72" s="83"/>
      <c r="M72" s="5"/>
    </row>
    <row r="73" spans="1:13" ht="18.95" customHeight="1">
      <c r="A73" s="75"/>
      <c r="B73" s="4"/>
      <c r="C73" s="75"/>
      <c r="D73" s="5"/>
      <c r="E73" s="15"/>
      <c r="F73" s="17"/>
      <c r="G73" s="24"/>
      <c r="H73" s="19"/>
      <c r="I73" s="23"/>
      <c r="J73" s="20"/>
      <c r="K73" s="77"/>
      <c r="L73" s="88"/>
      <c r="M73" s="78"/>
    </row>
    <row r="74" spans="1:13" ht="18.95" customHeight="1">
      <c r="A74" s="75"/>
      <c r="B74" s="4"/>
      <c r="C74" s="75"/>
      <c r="D74" s="5"/>
      <c r="E74" s="15"/>
      <c r="F74" s="17"/>
      <c r="G74" s="24"/>
      <c r="H74" s="19"/>
      <c r="I74" s="21"/>
      <c r="J74" s="20"/>
      <c r="K74" s="4"/>
      <c r="L74" s="83"/>
      <c r="M74" s="5"/>
    </row>
    <row r="75" spans="1:13" ht="18.95" customHeight="1">
      <c r="A75" s="75"/>
      <c r="B75" s="4"/>
      <c r="C75" s="75"/>
      <c r="D75" s="4"/>
      <c r="E75" s="17"/>
      <c r="F75" s="17"/>
      <c r="G75" s="25"/>
      <c r="H75" s="19"/>
      <c r="I75" s="11"/>
      <c r="J75" s="11"/>
      <c r="K75" s="11"/>
      <c r="L75" s="83"/>
      <c r="M75" s="11"/>
    </row>
    <row r="76" spans="1:13" ht="18.95" customHeight="1">
      <c r="A76" s="46" t="s">
        <v>25</v>
      </c>
      <c r="H76" s="26"/>
      <c r="K76" s="27"/>
      <c r="L76" s="77"/>
      <c r="M76" s="78"/>
    </row>
    <row r="77" spans="1:13">
      <c r="A77" s="75" t="s">
        <v>37</v>
      </c>
      <c r="B77" s="4"/>
      <c r="C77" s="4"/>
      <c r="D77" s="4"/>
      <c r="E77" s="4"/>
      <c r="F77" s="4"/>
      <c r="G77" s="4"/>
      <c r="H77" s="28"/>
      <c r="I77" s="4"/>
      <c r="J77" s="4"/>
      <c r="K77" s="4"/>
      <c r="L77" s="4"/>
      <c r="M77" s="5"/>
    </row>
    <row r="78" spans="1:13">
      <c r="A78" s="75" t="s">
        <v>26</v>
      </c>
      <c r="B78" s="4"/>
      <c r="C78" s="4"/>
      <c r="D78" s="4"/>
      <c r="E78" s="4"/>
      <c r="F78" s="4"/>
      <c r="G78" s="4" t="s">
        <v>27</v>
      </c>
      <c r="H78" s="4"/>
      <c r="I78" s="4"/>
      <c r="J78" s="4" t="s">
        <v>28</v>
      </c>
      <c r="K78" s="4"/>
      <c r="L78" s="4"/>
      <c r="M78" s="5"/>
    </row>
    <row r="79" spans="1:13">
      <c r="A79" s="47"/>
      <c r="B79" s="77"/>
      <c r="C79" s="77"/>
      <c r="E79" s="95" t="s">
        <v>29</v>
      </c>
      <c r="F79" s="77"/>
      <c r="G79" s="77"/>
      <c r="H79" s="95" t="s">
        <v>30</v>
      </c>
      <c r="I79" s="77"/>
      <c r="J79" s="77" t="s">
        <v>35</v>
      </c>
      <c r="K79" s="77"/>
      <c r="L79" s="77"/>
      <c r="M79" s="78"/>
    </row>
    <row r="80" spans="1:13">
      <c r="A80" s="41" t="s">
        <v>31</v>
      </c>
      <c r="B80" s="35"/>
      <c r="C80" s="35" t="s">
        <v>32</v>
      </c>
      <c r="D80" s="96"/>
      <c r="E80" s="35" t="s">
        <v>33</v>
      </c>
      <c r="F80" s="35"/>
      <c r="G80" s="35" t="s">
        <v>32</v>
      </c>
      <c r="H80" s="35"/>
      <c r="I80" s="35"/>
      <c r="J80" s="35"/>
      <c r="K80" s="35"/>
      <c r="L80" s="35"/>
      <c r="M80" s="42"/>
    </row>
    <row r="81" spans="1:13" ht="84.95" customHeight="1">
      <c r="A81" s="359" t="s">
        <v>42</v>
      </c>
      <c r="B81" s="360"/>
      <c r="C81" s="360"/>
      <c r="D81" s="360"/>
      <c r="E81" s="360"/>
      <c r="F81" s="360"/>
      <c r="G81" s="360"/>
      <c r="H81" s="360"/>
      <c r="I81" s="360"/>
      <c r="J81" s="360"/>
      <c r="K81" s="360"/>
      <c r="L81" s="360"/>
      <c r="M81" s="361"/>
    </row>
    <row r="82" spans="1:13" ht="35.1" customHeight="1">
      <c r="A82" s="1" t="s">
        <v>34</v>
      </c>
      <c r="B82" s="30"/>
      <c r="C82" s="30"/>
      <c r="D82" s="30"/>
      <c r="E82" s="30"/>
      <c r="F82" s="30"/>
      <c r="G82" s="31"/>
      <c r="H82" s="2" t="s">
        <v>4</v>
      </c>
      <c r="I82" s="32">
        <f>I55+1</f>
        <v>45729</v>
      </c>
      <c r="J82" s="30"/>
      <c r="K82" s="30"/>
      <c r="L82" s="30"/>
      <c r="M82" s="33"/>
    </row>
    <row r="83" spans="1:13" ht="16.5" customHeight="1">
      <c r="A83" s="74" t="s">
        <v>5</v>
      </c>
      <c r="B83" s="4"/>
      <c r="C83" s="5"/>
      <c r="D83" s="75" t="s">
        <v>6</v>
      </c>
      <c r="E83" s="4"/>
      <c r="F83" s="4"/>
      <c r="G83" s="4"/>
      <c r="H83" s="74" t="s">
        <v>7</v>
      </c>
      <c r="I83" s="6" t="s">
        <v>36</v>
      </c>
      <c r="J83" s="4"/>
      <c r="K83" s="4"/>
      <c r="L83" s="4"/>
      <c r="M83" s="5"/>
    </row>
    <row r="84" spans="1:13" ht="16.5" customHeight="1">
      <c r="A84" s="34" t="s">
        <v>8</v>
      </c>
      <c r="B84" s="35"/>
      <c r="C84" s="5"/>
      <c r="D84" s="48" t="str">
        <f>D57</f>
        <v xml:space="preserve">EYELEVEL - JENEČ </v>
      </c>
      <c r="E84" s="35"/>
      <c r="F84" s="35"/>
      <c r="G84" s="35"/>
      <c r="H84" s="34" t="s">
        <v>7</v>
      </c>
      <c r="I84" s="76" t="str">
        <f>I57</f>
        <v>731 438 517, 776 107 716</v>
      </c>
      <c r="J84" s="35"/>
      <c r="K84" s="35"/>
      <c r="L84" s="35"/>
      <c r="M84" s="36"/>
    </row>
    <row r="85" spans="1:13" ht="12.95" customHeight="1">
      <c r="A85" s="37"/>
      <c r="B85" s="77"/>
      <c r="C85" s="37"/>
      <c r="D85" s="78"/>
      <c r="E85" s="77"/>
      <c r="F85" s="7"/>
      <c r="G85" s="77"/>
      <c r="H85" s="77"/>
      <c r="I85" s="77"/>
      <c r="J85" s="77"/>
      <c r="K85" s="78"/>
      <c r="L85" s="37"/>
      <c r="M85" s="78"/>
    </row>
    <row r="86" spans="1:13" ht="18" customHeight="1">
      <c r="A86" s="8"/>
      <c r="B86" s="30"/>
      <c r="C86" s="9" t="s">
        <v>9</v>
      </c>
      <c r="D86" s="33"/>
      <c r="E86" s="38" t="s">
        <v>10</v>
      </c>
      <c r="F86" s="10" t="s">
        <v>11</v>
      </c>
      <c r="G86" s="30" t="s">
        <v>12</v>
      </c>
      <c r="H86" s="30"/>
      <c r="I86" s="11" t="s">
        <v>13</v>
      </c>
      <c r="J86" s="11" t="s">
        <v>14</v>
      </c>
      <c r="K86" s="33"/>
      <c r="L86" s="75" t="s">
        <v>15</v>
      </c>
      <c r="M86" s="5"/>
    </row>
    <row r="87" spans="1:13" ht="15.75" customHeight="1">
      <c r="A87" s="39"/>
      <c r="B87" s="77"/>
      <c r="C87" s="37"/>
      <c r="D87" s="78"/>
      <c r="E87" s="79" t="s">
        <v>16</v>
      </c>
      <c r="F87" s="7"/>
      <c r="G87" s="12" t="s">
        <v>17</v>
      </c>
      <c r="H87" s="38" t="s">
        <v>0</v>
      </c>
      <c r="I87" s="11" t="s">
        <v>18</v>
      </c>
      <c r="J87" s="13" t="s">
        <v>19</v>
      </c>
      <c r="K87" s="78"/>
      <c r="L87" s="79" t="s">
        <v>20</v>
      </c>
      <c r="M87" s="14" t="s">
        <v>21</v>
      </c>
    </row>
    <row r="88" spans="1:13">
      <c r="A88" s="40"/>
      <c r="B88" s="35"/>
      <c r="C88" s="41"/>
      <c r="D88" s="42"/>
      <c r="E88" s="35"/>
      <c r="F88" s="43"/>
      <c r="G88" s="41"/>
      <c r="H88" s="35"/>
      <c r="I88" s="11"/>
      <c r="J88" s="11"/>
      <c r="K88" s="42"/>
      <c r="L88" s="44" t="s">
        <v>22</v>
      </c>
      <c r="M88" s="45" t="s">
        <v>23</v>
      </c>
    </row>
    <row r="89" spans="1:13">
      <c r="A89" s="80">
        <v>1</v>
      </c>
      <c r="B89" s="15"/>
      <c r="C89" s="80">
        <v>2</v>
      </c>
      <c r="D89" s="16"/>
      <c r="E89" s="15">
        <v>3</v>
      </c>
      <c r="F89" s="17">
        <v>4</v>
      </c>
      <c r="G89" s="15">
        <v>5</v>
      </c>
      <c r="H89" s="17">
        <v>6</v>
      </c>
      <c r="I89" s="17">
        <v>7</v>
      </c>
      <c r="J89" s="17">
        <v>8</v>
      </c>
      <c r="K89" s="15"/>
      <c r="L89" s="17">
        <v>9</v>
      </c>
      <c r="M89" s="16">
        <v>10</v>
      </c>
    </row>
    <row r="90" spans="1:13" ht="18.95" customHeight="1">
      <c r="A90" s="100" t="s">
        <v>51</v>
      </c>
      <c r="B90" s="101"/>
      <c r="C90" s="75" t="str">
        <f>JL!L12</f>
        <v>Česnečka s bramborami</v>
      </c>
      <c r="D90" s="5"/>
      <c r="E90" s="15" t="s">
        <v>24</v>
      </c>
      <c r="F90" s="17"/>
      <c r="G90" s="18"/>
      <c r="H90" s="19"/>
      <c r="I90" s="19"/>
      <c r="J90" s="20"/>
      <c r="K90" s="77"/>
      <c r="L90" s="83"/>
      <c r="M90" s="78"/>
    </row>
    <row r="91" spans="1:13" ht="18.95" customHeight="1">
      <c r="A91" s="100" t="s">
        <v>52</v>
      </c>
      <c r="B91" s="101"/>
      <c r="C91" s="75" t="str">
        <f>JL!L15</f>
        <v>Květáková s vejci a pažitkou</v>
      </c>
      <c r="D91" s="5"/>
      <c r="E91" s="79" t="s">
        <v>24</v>
      </c>
      <c r="F91" s="17"/>
      <c r="G91" s="84"/>
      <c r="H91" s="19"/>
      <c r="I91" s="21"/>
      <c r="J91" s="20"/>
      <c r="K91" s="4"/>
      <c r="L91" s="83"/>
      <c r="M91" s="5"/>
    </row>
    <row r="92" spans="1:13" ht="18.95" customHeight="1">
      <c r="A92" s="100" t="s">
        <v>69</v>
      </c>
      <c r="B92" s="102"/>
      <c r="C92" s="86" t="str">
        <f>JL!L19</f>
        <v>Marinovaná krkovice s kájenským pepřem, šťouchané brambory s cibulkou</v>
      </c>
      <c r="D92" s="5"/>
      <c r="E92" s="15" t="s">
        <v>24</v>
      </c>
      <c r="F92" s="17"/>
      <c r="G92" s="22"/>
      <c r="H92" s="19"/>
      <c r="I92" s="21"/>
      <c r="J92" s="20"/>
      <c r="K92" s="77"/>
      <c r="L92" s="88"/>
      <c r="M92" s="78"/>
    </row>
    <row r="93" spans="1:13" ht="18.95" customHeight="1">
      <c r="A93" s="100" t="s">
        <v>70</v>
      </c>
      <c r="B93" s="103"/>
      <c r="C93" s="86" t="str">
        <f>JL!L23</f>
        <v>Maďarský hovězí guláš s paprikami sypaný cibulí,  houskové knedlíky</v>
      </c>
      <c r="D93" s="5"/>
      <c r="E93" s="79" t="s">
        <v>24</v>
      </c>
      <c r="F93" s="17"/>
      <c r="G93" s="22"/>
      <c r="H93" s="19"/>
      <c r="I93" s="23"/>
      <c r="J93" s="20"/>
      <c r="K93" s="77"/>
      <c r="L93" s="88"/>
      <c r="M93" s="78"/>
    </row>
    <row r="94" spans="1:13" ht="18.95" customHeight="1">
      <c r="A94" s="100" t="s">
        <v>66</v>
      </c>
      <c r="B94" s="103"/>
      <c r="C94" s="86" t="str">
        <f>JL!L27</f>
        <v>Špagety Aglio Olio s feferonkami, olivovým olejem a česnekem, strouhaný parmesán s bylinkami</v>
      </c>
      <c r="D94" s="5"/>
      <c r="E94" s="15" t="s">
        <v>24</v>
      </c>
      <c r="F94" s="17"/>
      <c r="G94" s="22"/>
      <c r="H94" s="19"/>
      <c r="I94" s="23"/>
      <c r="J94" s="20"/>
      <c r="K94" s="4"/>
      <c r="L94" s="83"/>
      <c r="M94" s="5"/>
    </row>
    <row r="95" spans="1:13" ht="18.95" customHeight="1">
      <c r="A95" s="100" t="s">
        <v>67</v>
      </c>
      <c r="B95" s="104"/>
      <c r="C95" s="86" t="str">
        <f>JL!L32</f>
        <v>Kuřecí steak, zeleninové ragů s jalapeňos a sýrem v pšeničné tortile</v>
      </c>
      <c r="D95" s="5"/>
      <c r="E95" s="15" t="s">
        <v>24</v>
      </c>
      <c r="F95" s="17"/>
      <c r="G95" s="22"/>
      <c r="H95" s="19"/>
      <c r="I95" s="23"/>
      <c r="J95" s="20"/>
      <c r="K95" s="77"/>
      <c r="L95" s="88"/>
      <c r="M95" s="78"/>
    </row>
    <row r="96" spans="1:13" ht="18.95" customHeight="1">
      <c r="A96" s="91"/>
      <c r="B96" s="92"/>
      <c r="C96" s="357"/>
      <c r="D96" s="358"/>
      <c r="E96" s="15"/>
      <c r="F96" s="17"/>
      <c r="G96" s="22"/>
      <c r="H96" s="19"/>
      <c r="I96" s="23"/>
      <c r="J96" s="20"/>
      <c r="K96" s="4"/>
      <c r="L96" s="83"/>
      <c r="M96" s="5"/>
    </row>
    <row r="97" spans="1:13" ht="18.95" customHeight="1">
      <c r="A97" s="75"/>
      <c r="B97" s="77"/>
      <c r="C97" s="75"/>
      <c r="D97" s="5"/>
      <c r="E97" s="15"/>
      <c r="F97" s="17"/>
      <c r="G97" s="24"/>
      <c r="H97" s="19"/>
      <c r="I97" s="23"/>
      <c r="J97" s="20"/>
      <c r="K97" s="77"/>
      <c r="L97" s="88"/>
      <c r="M97" s="78"/>
    </row>
    <row r="98" spans="1:13" ht="18.95" customHeight="1">
      <c r="A98" s="75"/>
      <c r="B98" s="4"/>
      <c r="C98" s="93"/>
      <c r="D98" s="94"/>
      <c r="E98" s="15"/>
      <c r="F98" s="17"/>
      <c r="G98" s="24"/>
      <c r="H98" s="19"/>
      <c r="I98" s="21"/>
      <c r="J98" s="20"/>
      <c r="K98" s="4"/>
      <c r="L98" s="83"/>
      <c r="M98" s="5"/>
    </row>
    <row r="99" spans="1:13" ht="36" customHeight="1">
      <c r="A99" s="80"/>
      <c r="B99" s="77"/>
      <c r="C99" s="75"/>
      <c r="D99" s="5"/>
      <c r="E99" s="15"/>
      <c r="F99" s="17"/>
      <c r="G99" s="24"/>
      <c r="H99" s="19"/>
      <c r="I99" s="21"/>
      <c r="J99" s="20"/>
      <c r="K99" s="4"/>
      <c r="L99" s="83"/>
      <c r="M99" s="5"/>
    </row>
    <row r="100" spans="1:13" ht="18.95" customHeight="1">
      <c r="A100" s="75"/>
      <c r="B100" s="4"/>
      <c r="C100" s="75"/>
      <c r="D100" s="5"/>
      <c r="E100" s="15"/>
      <c r="F100" s="17"/>
      <c r="G100" s="24"/>
      <c r="H100" s="19"/>
      <c r="I100" s="23"/>
      <c r="J100" s="20"/>
      <c r="K100" s="77"/>
      <c r="L100" s="88"/>
      <c r="M100" s="78"/>
    </row>
    <row r="101" spans="1:13" ht="18.95" customHeight="1">
      <c r="A101" s="75"/>
      <c r="B101" s="4"/>
      <c r="C101" s="75"/>
      <c r="D101" s="5"/>
      <c r="E101" s="15"/>
      <c r="F101" s="17"/>
      <c r="G101" s="24"/>
      <c r="H101" s="19"/>
      <c r="I101" s="21"/>
      <c r="J101" s="20"/>
      <c r="K101" s="4"/>
      <c r="L101" s="83"/>
      <c r="M101" s="5"/>
    </row>
    <row r="102" spans="1:13" ht="18.95" customHeight="1">
      <c r="A102" s="75"/>
      <c r="B102" s="4"/>
      <c r="C102" s="75"/>
      <c r="D102" s="4"/>
      <c r="E102" s="17"/>
      <c r="F102" s="17"/>
      <c r="G102" s="25"/>
      <c r="H102" s="19"/>
      <c r="I102" s="11"/>
      <c r="J102" s="11"/>
      <c r="K102" s="11"/>
      <c r="L102" s="83"/>
      <c r="M102" s="11"/>
    </row>
    <row r="103" spans="1:13" ht="18.95" customHeight="1">
      <c r="A103" s="46" t="s">
        <v>25</v>
      </c>
      <c r="H103" s="26"/>
      <c r="K103" s="27"/>
      <c r="L103" s="77"/>
      <c r="M103" s="78"/>
    </row>
    <row r="104" spans="1:13">
      <c r="A104" s="75" t="s">
        <v>37</v>
      </c>
      <c r="B104" s="4"/>
      <c r="C104" s="4"/>
      <c r="D104" s="4"/>
      <c r="E104" s="4"/>
      <c r="F104" s="4"/>
      <c r="G104" s="4"/>
      <c r="H104" s="28"/>
      <c r="I104" s="4"/>
      <c r="J104" s="4"/>
      <c r="K104" s="4"/>
      <c r="L104" s="4"/>
      <c r="M104" s="5"/>
    </row>
    <row r="105" spans="1:13">
      <c r="A105" s="75" t="s">
        <v>26</v>
      </c>
      <c r="B105" s="4"/>
      <c r="C105" s="4"/>
      <c r="D105" s="4"/>
      <c r="E105" s="4"/>
      <c r="F105" s="4"/>
      <c r="G105" s="4" t="s">
        <v>27</v>
      </c>
      <c r="H105" s="4"/>
      <c r="I105" s="4"/>
      <c r="J105" s="4" t="s">
        <v>28</v>
      </c>
      <c r="K105" s="4"/>
      <c r="L105" s="4"/>
      <c r="M105" s="5"/>
    </row>
    <row r="106" spans="1:13">
      <c r="A106" s="47"/>
      <c r="B106" s="77"/>
      <c r="C106" s="77"/>
      <c r="E106" s="95" t="s">
        <v>29</v>
      </c>
      <c r="F106" s="77"/>
      <c r="G106" s="77"/>
      <c r="H106" s="95" t="s">
        <v>30</v>
      </c>
      <c r="I106" s="77"/>
      <c r="J106" s="77" t="s">
        <v>35</v>
      </c>
      <c r="K106" s="77"/>
      <c r="L106" s="77"/>
      <c r="M106" s="78"/>
    </row>
    <row r="107" spans="1:13">
      <c r="A107" s="41" t="s">
        <v>31</v>
      </c>
      <c r="B107" s="35"/>
      <c r="C107" s="35" t="s">
        <v>32</v>
      </c>
      <c r="D107" s="96"/>
      <c r="E107" s="35" t="s">
        <v>33</v>
      </c>
      <c r="F107" s="35"/>
      <c r="G107" s="35" t="s">
        <v>32</v>
      </c>
      <c r="H107" s="35"/>
      <c r="I107" s="35"/>
      <c r="J107" s="35"/>
      <c r="K107" s="35"/>
      <c r="L107" s="35"/>
      <c r="M107" s="42"/>
    </row>
    <row r="108" spans="1:13" ht="84.95" customHeight="1">
      <c r="A108" s="359" t="s">
        <v>42</v>
      </c>
      <c r="B108" s="360"/>
      <c r="C108" s="360"/>
      <c r="D108" s="360"/>
      <c r="E108" s="360"/>
      <c r="F108" s="360"/>
      <c r="G108" s="360"/>
      <c r="H108" s="360"/>
      <c r="I108" s="360"/>
      <c r="J108" s="360"/>
      <c r="K108" s="360"/>
      <c r="L108" s="360"/>
      <c r="M108" s="361"/>
    </row>
    <row r="109" spans="1:13" ht="35.1" customHeight="1">
      <c r="A109" s="1" t="s">
        <v>34</v>
      </c>
      <c r="B109" s="30"/>
      <c r="C109" s="30"/>
      <c r="D109" s="30"/>
      <c r="E109" s="30"/>
      <c r="F109" s="30"/>
      <c r="G109" s="31"/>
      <c r="H109" s="2" t="s">
        <v>4</v>
      </c>
      <c r="I109" s="32">
        <f>I82+1</f>
        <v>45730</v>
      </c>
      <c r="J109" s="30"/>
      <c r="K109" s="30"/>
      <c r="L109" s="30"/>
      <c r="M109" s="33"/>
    </row>
    <row r="110" spans="1:13" ht="16.5" customHeight="1">
      <c r="A110" s="74" t="s">
        <v>5</v>
      </c>
      <c r="B110" s="4"/>
      <c r="C110" s="5"/>
      <c r="D110" s="75" t="s">
        <v>6</v>
      </c>
      <c r="E110" s="4"/>
      <c r="F110" s="4"/>
      <c r="G110" s="4"/>
      <c r="H110" s="74" t="s">
        <v>7</v>
      </c>
      <c r="I110" s="6" t="s">
        <v>36</v>
      </c>
      <c r="J110" s="4"/>
      <c r="K110" s="4"/>
      <c r="L110" s="4"/>
      <c r="M110" s="5"/>
    </row>
    <row r="111" spans="1:13" ht="16.5" customHeight="1">
      <c r="A111" s="34" t="s">
        <v>8</v>
      </c>
      <c r="B111" s="35"/>
      <c r="C111" s="5"/>
      <c r="D111" s="48" t="str">
        <f>D84</f>
        <v xml:space="preserve">EYELEVEL - JENEČ </v>
      </c>
      <c r="E111" s="35"/>
      <c r="F111" s="35"/>
      <c r="G111" s="35"/>
      <c r="H111" s="34" t="s">
        <v>7</v>
      </c>
      <c r="I111" s="76" t="str">
        <f>I84</f>
        <v>731 438 517, 776 107 716</v>
      </c>
      <c r="J111" s="35"/>
      <c r="K111" s="35"/>
      <c r="L111" s="35"/>
      <c r="M111" s="36"/>
    </row>
    <row r="112" spans="1:13" ht="12.95" customHeight="1">
      <c r="A112" s="37"/>
      <c r="B112" s="77"/>
      <c r="C112" s="37"/>
      <c r="D112" s="78"/>
      <c r="E112" s="77"/>
      <c r="F112" s="7"/>
      <c r="G112" s="77"/>
      <c r="H112" s="77"/>
      <c r="I112" s="77"/>
      <c r="J112" s="77"/>
      <c r="K112" s="78"/>
      <c r="L112" s="37"/>
      <c r="M112" s="78"/>
    </row>
    <row r="113" spans="1:13" ht="18" customHeight="1">
      <c r="A113" s="8"/>
      <c r="B113" s="30"/>
      <c r="C113" s="9" t="s">
        <v>9</v>
      </c>
      <c r="D113" s="33"/>
      <c r="E113" s="38" t="s">
        <v>10</v>
      </c>
      <c r="F113" s="10" t="s">
        <v>11</v>
      </c>
      <c r="G113" s="30" t="s">
        <v>12</v>
      </c>
      <c r="H113" s="30"/>
      <c r="I113" s="11" t="s">
        <v>13</v>
      </c>
      <c r="J113" s="11" t="s">
        <v>14</v>
      </c>
      <c r="K113" s="33"/>
      <c r="L113" s="75" t="s">
        <v>15</v>
      </c>
      <c r="M113" s="5"/>
    </row>
    <row r="114" spans="1:13" ht="15.75" customHeight="1">
      <c r="A114" s="39"/>
      <c r="B114" s="77"/>
      <c r="C114" s="37"/>
      <c r="D114" s="78"/>
      <c r="E114" s="79" t="s">
        <v>16</v>
      </c>
      <c r="F114" s="7"/>
      <c r="G114" s="12" t="s">
        <v>17</v>
      </c>
      <c r="H114" s="38" t="s">
        <v>0</v>
      </c>
      <c r="I114" s="11" t="s">
        <v>18</v>
      </c>
      <c r="J114" s="13" t="s">
        <v>19</v>
      </c>
      <c r="K114" s="78"/>
      <c r="L114" s="79" t="s">
        <v>20</v>
      </c>
      <c r="M114" s="14" t="s">
        <v>21</v>
      </c>
    </row>
    <row r="115" spans="1:13">
      <c r="A115" s="40"/>
      <c r="B115" s="35"/>
      <c r="C115" s="41"/>
      <c r="D115" s="42"/>
      <c r="E115" s="35"/>
      <c r="F115" s="43"/>
      <c r="G115" s="41"/>
      <c r="H115" s="35"/>
      <c r="I115" s="11"/>
      <c r="J115" s="11"/>
      <c r="K115" s="42"/>
      <c r="L115" s="44" t="s">
        <v>22</v>
      </c>
      <c r="M115" s="45" t="s">
        <v>23</v>
      </c>
    </row>
    <row r="116" spans="1:13">
      <c r="A116" s="80">
        <v>1</v>
      </c>
      <c r="B116" s="15"/>
      <c r="C116" s="80">
        <v>2</v>
      </c>
      <c r="D116" s="16"/>
      <c r="E116" s="15">
        <v>3</v>
      </c>
      <c r="F116" s="17">
        <v>4</v>
      </c>
      <c r="G116" s="15">
        <v>5</v>
      </c>
      <c r="H116" s="17">
        <v>6</v>
      </c>
      <c r="I116" s="17">
        <v>7</v>
      </c>
      <c r="J116" s="17">
        <v>8</v>
      </c>
      <c r="K116" s="15"/>
      <c r="L116" s="17">
        <v>9</v>
      </c>
      <c r="M116" s="16">
        <v>10</v>
      </c>
    </row>
    <row r="117" spans="1:13" ht="18.95" customHeight="1">
      <c r="A117" s="100" t="s">
        <v>51</v>
      </c>
      <c r="B117" s="101"/>
      <c r="C117" s="97" t="str">
        <f>JL!O12</f>
        <v>Kroupová se zeleninou</v>
      </c>
      <c r="D117" s="5"/>
      <c r="E117" s="15" t="s">
        <v>24</v>
      </c>
      <c r="F117" s="17"/>
      <c r="G117" s="18"/>
      <c r="H117" s="19"/>
      <c r="I117" s="19"/>
      <c r="J117" s="20"/>
      <c r="K117" s="77"/>
      <c r="L117" s="83"/>
      <c r="M117" s="78"/>
    </row>
    <row r="118" spans="1:13" ht="18.95" customHeight="1">
      <c r="A118" s="100" t="s">
        <v>52</v>
      </c>
      <c r="B118" s="101"/>
      <c r="C118" s="75" t="str">
        <f>JL!O15</f>
        <v>Kapustová s paprikou a bramborem</v>
      </c>
      <c r="D118" s="5"/>
      <c r="E118" s="79" t="s">
        <v>24</v>
      </c>
      <c r="F118" s="17"/>
      <c r="G118" s="84"/>
      <c r="H118" s="19"/>
      <c r="I118" s="21"/>
      <c r="J118" s="20"/>
      <c r="K118" s="4"/>
      <c r="L118" s="83"/>
      <c r="M118" s="5"/>
    </row>
    <row r="119" spans="1:13" ht="18.95" customHeight="1">
      <c r="A119" s="100" t="s">
        <v>69</v>
      </c>
      <c r="B119" s="102"/>
      <c r="C119" s="86" t="str">
        <f>JL!O19</f>
        <v>Smažené kuřecí medailonky v bylinkové strouhance, bramborový salát, citron</v>
      </c>
      <c r="D119" s="5"/>
      <c r="E119" s="15" t="s">
        <v>24</v>
      </c>
      <c r="F119" s="17"/>
      <c r="G119" s="22"/>
      <c r="H119" s="19"/>
      <c r="I119" s="21"/>
      <c r="J119" s="20"/>
      <c r="K119" s="77"/>
      <c r="L119" s="88"/>
      <c r="M119" s="78"/>
    </row>
    <row r="120" spans="1:13" ht="18.95" customHeight="1">
      <c r="A120" s="100" t="s">
        <v>70</v>
      </c>
      <c r="B120" s="103"/>
      <c r="C120" s="86" t="str">
        <f>JL!O23</f>
        <v>Vepřové nudličky s kořením  gyros a restovanou cibulí, zeleninový kuskus, tzatziky</v>
      </c>
      <c r="D120" s="5"/>
      <c r="E120" s="79" t="s">
        <v>24</v>
      </c>
      <c r="F120" s="17"/>
      <c r="G120" s="22"/>
      <c r="H120" s="19"/>
      <c r="I120" s="21"/>
      <c r="J120" s="20"/>
      <c r="K120" s="4"/>
      <c r="L120" s="83"/>
      <c r="M120" s="5"/>
    </row>
    <row r="121" spans="1:13" ht="18.95" customHeight="1">
      <c r="A121" s="100" t="s">
        <v>66</v>
      </c>
      <c r="B121" s="103"/>
      <c r="C121" s="86" t="str">
        <f>JL!O27</f>
        <v>Pečené květákové placičky se sýrem, vařené brambory, jogurtový dressing s koprem</v>
      </c>
      <c r="D121" s="5"/>
      <c r="E121" s="15" t="s">
        <v>24</v>
      </c>
      <c r="F121" s="17"/>
      <c r="G121" s="22"/>
      <c r="H121" s="19"/>
      <c r="I121" s="23"/>
      <c r="J121" s="20"/>
      <c r="K121" s="4"/>
      <c r="L121" s="83"/>
      <c r="M121" s="5"/>
    </row>
    <row r="122" spans="1:13" ht="18.95" customHeight="1">
      <c r="A122" s="100" t="s">
        <v>67</v>
      </c>
      <c r="B122" s="104"/>
      <c r="C122" s="86" t="str">
        <f>JL!O32</f>
        <v>Kuřecí závitek plněný sušenými rajčaty, slaninou, listovým špenátem a sýrem, smažené hranolky</v>
      </c>
      <c r="D122" s="5"/>
      <c r="E122" s="15" t="s">
        <v>24</v>
      </c>
      <c r="F122" s="17"/>
      <c r="G122" s="22"/>
      <c r="H122" s="19"/>
      <c r="I122" s="23"/>
      <c r="J122" s="20"/>
      <c r="K122" s="77"/>
      <c r="L122" s="88"/>
      <c r="M122" s="78"/>
    </row>
    <row r="123" spans="1:13" ht="18.95" customHeight="1">
      <c r="A123" s="91"/>
      <c r="B123" s="92"/>
      <c r="C123" s="357"/>
      <c r="D123" s="358"/>
      <c r="E123" s="15"/>
      <c r="F123" s="17"/>
      <c r="G123" s="22"/>
      <c r="H123" s="19"/>
      <c r="I123" s="23"/>
      <c r="J123" s="20"/>
      <c r="K123" s="4"/>
      <c r="L123" s="83"/>
      <c r="M123" s="5"/>
    </row>
    <row r="124" spans="1:13" ht="18.95" customHeight="1">
      <c r="A124" s="75"/>
      <c r="B124" s="77"/>
      <c r="C124" s="75"/>
      <c r="D124" s="5"/>
      <c r="E124" s="15"/>
      <c r="F124" s="17"/>
      <c r="G124" s="24"/>
      <c r="H124" s="19"/>
      <c r="I124" s="23"/>
      <c r="J124" s="20"/>
      <c r="K124" s="77"/>
      <c r="L124" s="88"/>
      <c r="M124" s="78"/>
    </row>
    <row r="125" spans="1:13" ht="18.95" customHeight="1">
      <c r="A125" s="75"/>
      <c r="B125" s="4"/>
      <c r="C125" s="93"/>
      <c r="D125" s="94"/>
      <c r="E125" s="15"/>
      <c r="F125" s="17"/>
      <c r="G125" s="24"/>
      <c r="H125" s="19"/>
      <c r="I125" s="21"/>
      <c r="J125" s="20"/>
      <c r="K125" s="4"/>
      <c r="L125" s="83"/>
      <c r="M125" s="5"/>
    </row>
    <row r="126" spans="1:13" ht="36" customHeight="1">
      <c r="A126" s="80"/>
      <c r="B126" s="77"/>
      <c r="C126" s="75"/>
      <c r="D126" s="5"/>
      <c r="E126" s="15"/>
      <c r="F126" s="17"/>
      <c r="G126" s="24"/>
      <c r="H126" s="19"/>
      <c r="I126" s="21"/>
      <c r="J126" s="20"/>
      <c r="K126" s="4"/>
      <c r="L126" s="83"/>
      <c r="M126" s="5"/>
    </row>
    <row r="127" spans="1:13" ht="18.95" customHeight="1">
      <c r="A127" s="75"/>
      <c r="B127" s="4"/>
      <c r="C127" s="75"/>
      <c r="D127" s="5"/>
      <c r="E127" s="15"/>
      <c r="F127" s="17"/>
      <c r="G127" s="24"/>
      <c r="H127" s="19"/>
      <c r="I127" s="23"/>
      <c r="J127" s="20"/>
      <c r="K127" s="77"/>
      <c r="L127" s="88"/>
      <c r="M127" s="78"/>
    </row>
    <row r="128" spans="1:13" ht="18.95" customHeight="1">
      <c r="A128" s="75"/>
      <c r="B128" s="4"/>
      <c r="C128" s="75"/>
      <c r="D128" s="5"/>
      <c r="E128" s="15"/>
      <c r="F128" s="17"/>
      <c r="G128" s="24"/>
      <c r="H128" s="19"/>
      <c r="I128" s="21"/>
      <c r="J128" s="20"/>
      <c r="K128" s="4"/>
      <c r="L128" s="83"/>
      <c r="M128" s="5"/>
    </row>
    <row r="129" spans="1:13" ht="18.95" customHeight="1">
      <c r="A129" s="75"/>
      <c r="B129" s="4"/>
      <c r="C129" s="75"/>
      <c r="D129" s="4"/>
      <c r="E129" s="17"/>
      <c r="F129" s="17"/>
      <c r="G129" s="25"/>
      <c r="H129" s="19"/>
      <c r="I129" s="11"/>
      <c r="J129" s="11"/>
      <c r="K129" s="11"/>
      <c r="L129" s="83"/>
      <c r="M129" s="11"/>
    </row>
    <row r="130" spans="1:13" ht="18.95" customHeight="1">
      <c r="A130" s="46" t="s">
        <v>25</v>
      </c>
      <c r="H130" s="26"/>
      <c r="K130" s="27"/>
      <c r="L130" s="77"/>
      <c r="M130" s="78"/>
    </row>
    <row r="131" spans="1:13">
      <c r="A131" s="75" t="s">
        <v>37</v>
      </c>
      <c r="B131" s="4"/>
      <c r="C131" s="4"/>
      <c r="D131" s="4"/>
      <c r="E131" s="4"/>
      <c r="F131" s="4"/>
      <c r="G131" s="4"/>
      <c r="H131" s="28"/>
      <c r="I131" s="4"/>
      <c r="J131" s="4"/>
      <c r="K131" s="4"/>
      <c r="L131" s="4"/>
      <c r="M131" s="5"/>
    </row>
    <row r="132" spans="1:13">
      <c r="A132" s="75" t="s">
        <v>26</v>
      </c>
      <c r="B132" s="4"/>
      <c r="C132" s="4"/>
      <c r="D132" s="4"/>
      <c r="E132" s="4"/>
      <c r="F132" s="4"/>
      <c r="G132" s="4" t="s">
        <v>27</v>
      </c>
      <c r="H132" s="4"/>
      <c r="I132" s="4"/>
      <c r="J132" s="4" t="s">
        <v>28</v>
      </c>
      <c r="K132" s="4"/>
      <c r="L132" s="4"/>
      <c r="M132" s="5"/>
    </row>
    <row r="133" spans="1:13">
      <c r="A133" s="47"/>
      <c r="B133" s="77"/>
      <c r="C133" s="77"/>
      <c r="E133" s="95" t="s">
        <v>29</v>
      </c>
      <c r="F133" s="77"/>
      <c r="G133" s="77"/>
      <c r="H133" s="95" t="s">
        <v>30</v>
      </c>
      <c r="I133" s="77"/>
      <c r="J133" s="77" t="s">
        <v>35</v>
      </c>
      <c r="K133" s="77"/>
      <c r="L133" s="77"/>
      <c r="M133" s="78"/>
    </row>
    <row r="134" spans="1:13">
      <c r="A134" s="41" t="s">
        <v>31</v>
      </c>
      <c r="B134" s="35"/>
      <c r="C134" s="35" t="s">
        <v>32</v>
      </c>
      <c r="D134" s="96"/>
      <c r="E134" s="35" t="s">
        <v>33</v>
      </c>
      <c r="F134" s="35"/>
      <c r="G134" s="35" t="s">
        <v>32</v>
      </c>
      <c r="H134" s="35"/>
      <c r="I134" s="35"/>
      <c r="J134" s="35"/>
      <c r="K134" s="35"/>
      <c r="L134" s="35"/>
      <c r="M134" s="42"/>
    </row>
    <row r="135" spans="1:13" ht="84.95" customHeight="1">
      <c r="A135" s="359" t="s">
        <v>42</v>
      </c>
      <c r="B135" s="360"/>
      <c r="C135" s="360"/>
      <c r="D135" s="360"/>
      <c r="E135" s="360"/>
      <c r="F135" s="360"/>
      <c r="G135" s="360"/>
      <c r="H135" s="360"/>
      <c r="I135" s="360"/>
      <c r="J135" s="360"/>
      <c r="K135" s="360"/>
      <c r="L135" s="360"/>
      <c r="M135" s="361"/>
    </row>
    <row r="136" spans="1:13">
      <c r="A136" s="29"/>
    </row>
    <row r="137" spans="1:13">
      <c r="A137" s="29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3" customWidth="1"/>
    <col min="2" max="2" width="8.42578125" style="3" customWidth="1"/>
    <col min="3" max="3" width="13.140625" style="3" customWidth="1"/>
    <col min="4" max="4" width="40.7109375" style="3" customWidth="1"/>
    <col min="5" max="5" width="8.7109375" style="3" customWidth="1"/>
    <col min="6" max="6" width="7.7109375" style="3" customWidth="1"/>
    <col min="7" max="7" width="7.28515625" style="3" customWidth="1"/>
    <col min="8" max="8" width="8.85546875" style="3" customWidth="1"/>
    <col min="9" max="9" width="11.42578125" style="3" customWidth="1"/>
    <col min="10" max="10" width="9.28515625" style="3" customWidth="1"/>
    <col min="11" max="11" width="3.85546875" style="3" hidden="1" customWidth="1"/>
    <col min="12" max="12" width="11.7109375" style="3" customWidth="1"/>
    <col min="13" max="13" width="12" style="3" customWidth="1"/>
    <col min="14" max="16384" width="9.140625" style="3"/>
  </cols>
  <sheetData>
    <row r="1" spans="1:13" ht="35.1" customHeight="1">
      <c r="A1" s="1" t="s">
        <v>34</v>
      </c>
      <c r="B1" s="30"/>
      <c r="C1" s="30"/>
      <c r="D1" s="30"/>
      <c r="E1" s="30"/>
      <c r="F1" s="30"/>
      <c r="G1" s="31"/>
      <c r="H1" s="2" t="s">
        <v>4</v>
      </c>
      <c r="I1" s="32">
        <f>JL!B10</f>
        <v>45726</v>
      </c>
      <c r="J1" s="30"/>
      <c r="K1" s="30"/>
      <c r="L1" s="30"/>
      <c r="M1" s="33"/>
    </row>
    <row r="2" spans="1:13" ht="16.5" customHeight="1">
      <c r="A2" s="74" t="s">
        <v>5</v>
      </c>
      <c r="B2" s="4"/>
      <c r="C2" s="5"/>
      <c r="D2" s="75" t="s">
        <v>6</v>
      </c>
      <c r="E2" s="4"/>
      <c r="F2" s="4"/>
      <c r="G2" s="4"/>
      <c r="H2" s="74" t="s">
        <v>7</v>
      </c>
      <c r="I2" s="6" t="s">
        <v>61</v>
      </c>
      <c r="J2" s="4"/>
      <c r="K2" s="4"/>
      <c r="L2" s="4"/>
      <c r="M2" s="5"/>
    </row>
    <row r="3" spans="1:13" ht="16.5" customHeight="1">
      <c r="A3" s="34" t="s">
        <v>8</v>
      </c>
      <c r="B3" s="35"/>
      <c r="C3" s="5"/>
      <c r="D3" s="48" t="s">
        <v>68</v>
      </c>
      <c r="E3" s="35"/>
      <c r="F3" s="35"/>
      <c r="G3" s="35"/>
      <c r="H3" s="34" t="s">
        <v>7</v>
      </c>
      <c r="I3" s="76">
        <v>602881440</v>
      </c>
      <c r="J3" s="35"/>
      <c r="K3" s="35"/>
      <c r="L3" s="35"/>
      <c r="M3" s="36"/>
    </row>
    <row r="4" spans="1:13" ht="12.95" customHeight="1">
      <c r="A4" s="37"/>
      <c r="B4" s="77"/>
      <c r="C4" s="37"/>
      <c r="D4" s="78"/>
      <c r="E4" s="77"/>
      <c r="F4" s="7"/>
      <c r="G4" s="77"/>
      <c r="H4" s="77"/>
      <c r="I4" s="77"/>
      <c r="J4" s="77"/>
      <c r="K4" s="78"/>
      <c r="L4" s="37"/>
      <c r="M4" s="78"/>
    </row>
    <row r="5" spans="1:13" ht="18" customHeight="1">
      <c r="A5" s="8"/>
      <c r="B5" s="30"/>
      <c r="C5" s="9" t="s">
        <v>9</v>
      </c>
      <c r="D5" s="33"/>
      <c r="E5" s="38" t="s">
        <v>10</v>
      </c>
      <c r="F5" s="10" t="s">
        <v>11</v>
      </c>
      <c r="G5" s="30" t="s">
        <v>12</v>
      </c>
      <c r="H5" s="30"/>
      <c r="I5" s="11" t="s">
        <v>13</v>
      </c>
      <c r="J5" s="11" t="s">
        <v>14</v>
      </c>
      <c r="K5" s="33"/>
      <c r="L5" s="75" t="s">
        <v>15</v>
      </c>
      <c r="M5" s="5"/>
    </row>
    <row r="6" spans="1:13" ht="15.75" customHeight="1">
      <c r="A6" s="39"/>
      <c r="B6" s="77"/>
      <c r="C6" s="37"/>
      <c r="D6" s="78"/>
      <c r="E6" s="79" t="s">
        <v>16</v>
      </c>
      <c r="F6" s="7"/>
      <c r="G6" s="12" t="s">
        <v>17</v>
      </c>
      <c r="H6" s="38" t="s">
        <v>0</v>
      </c>
      <c r="I6" s="11" t="s">
        <v>18</v>
      </c>
      <c r="J6" s="13" t="s">
        <v>19</v>
      </c>
      <c r="K6" s="78"/>
      <c r="L6" s="79" t="s">
        <v>20</v>
      </c>
      <c r="M6" s="14" t="s">
        <v>21</v>
      </c>
    </row>
    <row r="7" spans="1:13">
      <c r="A7" s="40"/>
      <c r="B7" s="35"/>
      <c r="C7" s="41"/>
      <c r="D7" s="42"/>
      <c r="E7" s="35"/>
      <c r="F7" s="43"/>
      <c r="G7" s="41"/>
      <c r="H7" s="35"/>
      <c r="I7" s="11"/>
      <c r="J7" s="11"/>
      <c r="K7" s="42"/>
      <c r="L7" s="44" t="s">
        <v>22</v>
      </c>
      <c r="M7" s="45" t="s">
        <v>23</v>
      </c>
    </row>
    <row r="8" spans="1:13">
      <c r="A8" s="80">
        <v>1</v>
      </c>
      <c r="B8" s="15"/>
      <c r="C8" s="80">
        <v>2</v>
      </c>
      <c r="D8" s="16"/>
      <c r="E8" s="15">
        <v>3</v>
      </c>
      <c r="F8" s="17">
        <v>4</v>
      </c>
      <c r="G8" s="15">
        <v>5</v>
      </c>
      <c r="H8" s="17">
        <v>6</v>
      </c>
      <c r="I8" s="17">
        <v>7</v>
      </c>
      <c r="J8" s="17">
        <v>8</v>
      </c>
      <c r="K8" s="15"/>
      <c r="L8" s="17">
        <v>9</v>
      </c>
      <c r="M8" s="16">
        <v>10</v>
      </c>
    </row>
    <row r="9" spans="1:13" ht="18.95" customHeight="1">
      <c r="A9" s="81" t="s">
        <v>51</v>
      </c>
      <c r="B9" s="82"/>
      <c r="C9" s="75" t="str">
        <f>JL!C12</f>
        <v>Krupicová s vejcem</v>
      </c>
      <c r="D9" s="5"/>
      <c r="E9" s="15" t="s">
        <v>24</v>
      </c>
      <c r="F9" s="17"/>
      <c r="G9" s="18"/>
      <c r="H9" s="19"/>
      <c r="I9" s="19"/>
      <c r="J9" s="20"/>
      <c r="K9" s="77"/>
      <c r="L9" s="83"/>
      <c r="M9" s="78"/>
    </row>
    <row r="10" spans="1:13" ht="18.95" customHeight="1">
      <c r="A10" s="81" t="s">
        <v>52</v>
      </c>
      <c r="B10" s="82"/>
      <c r="C10" s="75" t="str">
        <f>JL!C15</f>
        <v>Selská</v>
      </c>
      <c r="D10" s="5"/>
      <c r="E10" s="79" t="s">
        <v>24</v>
      </c>
      <c r="F10" s="17"/>
      <c r="G10" s="84"/>
      <c r="H10" s="19"/>
      <c r="I10" s="21"/>
      <c r="J10" s="20"/>
      <c r="K10" s="4"/>
      <c r="L10" s="83"/>
      <c r="M10" s="5"/>
    </row>
    <row r="11" spans="1:13" ht="18.95" customHeight="1">
      <c r="A11" s="81" t="s">
        <v>64</v>
      </c>
      <c r="B11" s="85"/>
      <c r="C11" s="86" t="str">
        <f>JL!C19</f>
        <v>Dušená vepřová kýta na houbách, vařené těstoviny</v>
      </c>
      <c r="D11" s="5"/>
      <c r="E11" s="15" t="s">
        <v>24</v>
      </c>
      <c r="F11" s="17"/>
      <c r="G11" s="22"/>
      <c r="H11" s="87"/>
      <c r="I11" s="21"/>
      <c r="J11" s="20"/>
      <c r="K11" s="77"/>
      <c r="L11" s="88"/>
      <c r="M11" s="78"/>
    </row>
    <row r="12" spans="1:13" ht="18.95" customHeight="1">
      <c r="A12" s="81" t="s">
        <v>65</v>
      </c>
      <c r="B12" s="89"/>
      <c r="C12" s="86" t="str">
        <f>JL!C23</f>
        <v>Kuřecí játra po čínsku s bambusem, jasmínová rýže</v>
      </c>
      <c r="D12" s="5"/>
      <c r="E12" s="79" t="s">
        <v>24</v>
      </c>
      <c r="F12" s="17"/>
      <c r="G12" s="22"/>
      <c r="H12" s="19"/>
      <c r="I12" s="21"/>
      <c r="J12" s="20"/>
      <c r="K12" s="4"/>
      <c r="L12" s="83"/>
      <c r="M12" s="5"/>
    </row>
    <row r="13" spans="1:13" ht="18.95" customHeight="1">
      <c r="A13" s="81" t="s">
        <v>66</v>
      </c>
      <c r="B13" s="89"/>
      <c r="C13" s="86" t="str">
        <f>JL!C27</f>
        <v>Zapečené brambory s brokolicí, smetanou, vejci a sýrem</v>
      </c>
      <c r="D13" s="5"/>
      <c r="E13" s="15" t="s">
        <v>24</v>
      </c>
      <c r="F13" s="17"/>
      <c r="G13" s="22"/>
      <c r="H13" s="19"/>
      <c r="I13" s="23"/>
      <c r="J13" s="20"/>
      <c r="K13" s="4"/>
      <c r="L13" s="83"/>
      <c r="M13" s="5"/>
    </row>
    <row r="14" spans="1:13" ht="18.95" customHeight="1">
      <c r="A14" s="81" t="s">
        <v>67</v>
      </c>
      <c r="B14" s="90"/>
      <c r="C14" s="86" t="str">
        <f>JL!C32</f>
        <v>Vepřová panenka s omáčkou z pečeného česneku, grilovaná karotka s medem, smažené bramborové rosties</v>
      </c>
      <c r="D14" s="5"/>
      <c r="E14" s="15" t="s">
        <v>24</v>
      </c>
      <c r="F14" s="17"/>
      <c r="G14" s="22"/>
      <c r="H14" s="19"/>
      <c r="I14" s="23"/>
      <c r="J14" s="20"/>
      <c r="K14" s="77"/>
      <c r="L14" s="88"/>
      <c r="M14" s="78"/>
    </row>
    <row r="15" spans="1:13" ht="18.95" customHeight="1">
      <c r="A15" s="91"/>
      <c r="B15" s="92"/>
      <c r="C15" s="357"/>
      <c r="D15" s="358"/>
      <c r="E15" s="15"/>
      <c r="F15" s="17"/>
      <c r="G15" s="22"/>
      <c r="H15" s="19"/>
      <c r="I15" s="23"/>
      <c r="J15" s="20"/>
      <c r="K15" s="4"/>
      <c r="L15" s="83"/>
      <c r="M15" s="5"/>
    </row>
    <row r="16" spans="1:13" ht="18.95" customHeight="1">
      <c r="A16" s="75"/>
      <c r="B16" s="77"/>
      <c r="C16" s="75"/>
      <c r="D16" s="5"/>
      <c r="E16" s="15"/>
      <c r="F16" s="17"/>
      <c r="G16" s="24"/>
      <c r="H16" s="19"/>
      <c r="I16" s="23"/>
      <c r="J16" s="20"/>
      <c r="K16" s="77"/>
      <c r="L16" s="88"/>
      <c r="M16" s="78"/>
    </row>
    <row r="17" spans="1:13" ht="18.95" customHeight="1">
      <c r="A17" s="75"/>
      <c r="B17" s="4"/>
      <c r="C17" s="93"/>
      <c r="D17" s="94"/>
      <c r="E17" s="15"/>
      <c r="F17" s="17"/>
      <c r="G17" s="24"/>
      <c r="H17" s="19"/>
      <c r="I17" s="21"/>
      <c r="J17" s="20"/>
      <c r="K17" s="4"/>
      <c r="L17" s="83"/>
      <c r="M17" s="5"/>
    </row>
    <row r="18" spans="1:13" ht="36" customHeight="1">
      <c r="A18" s="80"/>
      <c r="B18" s="77"/>
      <c r="C18" s="75"/>
      <c r="D18" s="5"/>
      <c r="E18" s="15"/>
      <c r="F18" s="17"/>
      <c r="G18" s="24"/>
      <c r="H18" s="19"/>
      <c r="I18" s="23"/>
      <c r="J18" s="20"/>
      <c r="K18" s="77"/>
      <c r="L18" s="88"/>
      <c r="M18" s="78"/>
    </row>
    <row r="19" spans="1:13" ht="18.95" customHeight="1">
      <c r="A19" s="75"/>
      <c r="B19" s="4"/>
      <c r="C19" s="75"/>
      <c r="D19" s="5"/>
      <c r="E19" s="15"/>
      <c r="F19" s="17"/>
      <c r="G19" s="24"/>
      <c r="H19" s="19"/>
      <c r="I19" s="21"/>
      <c r="J19" s="20"/>
      <c r="K19" s="4"/>
      <c r="L19" s="83"/>
      <c r="M19" s="5"/>
    </row>
    <row r="20" spans="1:13" ht="18.95" customHeight="1">
      <c r="A20" s="75"/>
      <c r="B20" s="4"/>
      <c r="C20" s="75"/>
      <c r="D20" s="5"/>
      <c r="E20" s="15"/>
      <c r="F20" s="17"/>
      <c r="G20" s="24"/>
      <c r="H20" s="19"/>
      <c r="I20" s="21"/>
      <c r="J20" s="20"/>
      <c r="K20" s="4"/>
      <c r="L20" s="83"/>
      <c r="M20" s="5"/>
    </row>
    <row r="21" spans="1:13" ht="18.95" customHeight="1">
      <c r="A21" s="75"/>
      <c r="B21" s="4"/>
      <c r="C21" s="75"/>
      <c r="D21" s="4"/>
      <c r="E21" s="17"/>
      <c r="F21" s="17"/>
      <c r="G21" s="25"/>
      <c r="H21" s="19"/>
      <c r="I21" s="11"/>
      <c r="J21" s="11"/>
      <c r="K21" s="11"/>
      <c r="L21" s="83"/>
      <c r="M21" s="11"/>
    </row>
    <row r="22" spans="1:13" ht="18.95" customHeight="1">
      <c r="A22" s="46" t="s">
        <v>25</v>
      </c>
      <c r="H22" s="26"/>
      <c r="K22" s="27"/>
      <c r="L22" s="77"/>
      <c r="M22" s="78"/>
    </row>
    <row r="23" spans="1:13">
      <c r="A23" s="75" t="s">
        <v>37</v>
      </c>
      <c r="B23" s="4"/>
      <c r="C23" s="4"/>
      <c r="D23" s="4"/>
      <c r="E23" s="4"/>
      <c r="F23" s="4"/>
      <c r="G23" s="4"/>
      <c r="H23" s="28"/>
      <c r="I23" s="4"/>
      <c r="J23" s="4"/>
      <c r="K23" s="4"/>
      <c r="L23" s="4"/>
      <c r="M23" s="5"/>
    </row>
    <row r="24" spans="1:13">
      <c r="A24" s="75" t="s">
        <v>26</v>
      </c>
      <c r="B24" s="4"/>
      <c r="C24" s="4"/>
      <c r="D24" s="4"/>
      <c r="E24" s="4"/>
      <c r="F24" s="4"/>
      <c r="G24" s="4" t="s">
        <v>27</v>
      </c>
      <c r="H24" s="4"/>
      <c r="I24" s="4"/>
      <c r="J24" s="4" t="s">
        <v>28</v>
      </c>
      <c r="K24" s="4"/>
      <c r="L24" s="4"/>
      <c r="M24" s="5"/>
    </row>
    <row r="25" spans="1:13">
      <c r="A25" s="47"/>
      <c r="B25" s="77"/>
      <c r="C25" s="77"/>
      <c r="E25" s="95" t="s">
        <v>29</v>
      </c>
      <c r="F25" s="77"/>
      <c r="G25" s="77"/>
      <c r="H25" s="95" t="s">
        <v>30</v>
      </c>
      <c r="I25" s="77"/>
      <c r="J25" s="77" t="s">
        <v>35</v>
      </c>
      <c r="K25" s="77"/>
      <c r="L25" s="77"/>
      <c r="M25" s="78"/>
    </row>
    <row r="26" spans="1:13">
      <c r="A26" s="41" t="s">
        <v>31</v>
      </c>
      <c r="B26" s="35"/>
      <c r="C26" s="35" t="s">
        <v>32</v>
      </c>
      <c r="D26" s="96"/>
      <c r="E26" s="35" t="s">
        <v>33</v>
      </c>
      <c r="F26" s="35"/>
      <c r="G26" s="35" t="s">
        <v>32</v>
      </c>
      <c r="H26" s="35"/>
      <c r="I26" s="35"/>
      <c r="J26" s="35"/>
      <c r="K26" s="35"/>
      <c r="L26" s="35"/>
      <c r="M26" s="42"/>
    </row>
    <row r="27" spans="1:13" ht="84.95" customHeight="1">
      <c r="A27" s="359" t="s">
        <v>42</v>
      </c>
      <c r="B27" s="360"/>
      <c r="C27" s="360"/>
      <c r="D27" s="360"/>
      <c r="E27" s="360"/>
      <c r="F27" s="360"/>
      <c r="G27" s="360"/>
      <c r="H27" s="360"/>
      <c r="I27" s="360"/>
      <c r="J27" s="360"/>
      <c r="K27" s="360"/>
      <c r="L27" s="360"/>
      <c r="M27" s="361"/>
    </row>
    <row r="28" spans="1:13" ht="35.1" customHeight="1">
      <c r="A28" s="1" t="s">
        <v>34</v>
      </c>
      <c r="B28" s="30"/>
      <c r="C28" s="30"/>
      <c r="D28" s="30"/>
      <c r="E28" s="30"/>
      <c r="F28" s="30"/>
      <c r="G28" s="31"/>
      <c r="H28" s="2" t="s">
        <v>4</v>
      </c>
      <c r="I28" s="32">
        <f>I1+1</f>
        <v>45727</v>
      </c>
      <c r="J28" s="30"/>
      <c r="K28" s="30"/>
      <c r="L28" s="30"/>
      <c r="M28" s="33"/>
    </row>
    <row r="29" spans="1:13" ht="16.5" customHeight="1">
      <c r="A29" s="74" t="s">
        <v>5</v>
      </c>
      <c r="B29" s="4"/>
      <c r="C29" s="5"/>
      <c r="D29" s="75" t="s">
        <v>6</v>
      </c>
      <c r="E29" s="4"/>
      <c r="F29" s="4"/>
      <c r="G29" s="4"/>
      <c r="H29" s="74" t="s">
        <v>7</v>
      </c>
      <c r="I29" s="6" t="s">
        <v>36</v>
      </c>
      <c r="J29" s="4"/>
      <c r="K29" s="4"/>
      <c r="L29" s="4"/>
      <c r="M29" s="5"/>
    </row>
    <row r="30" spans="1:13" ht="16.5" customHeight="1">
      <c r="A30" s="34" t="s">
        <v>8</v>
      </c>
      <c r="B30" s="35"/>
      <c r="C30" s="5"/>
      <c r="D30" s="48" t="str">
        <f>D3</f>
        <v>KLOKOČKA AUTOSALON - ŘEPY</v>
      </c>
      <c r="E30" s="35"/>
      <c r="F30" s="35"/>
      <c r="G30" s="35"/>
      <c r="H30" s="34" t="s">
        <v>7</v>
      </c>
      <c r="I30" s="76">
        <f>I3</f>
        <v>602881440</v>
      </c>
      <c r="J30" s="35"/>
      <c r="K30" s="35"/>
      <c r="L30" s="35"/>
      <c r="M30" s="36"/>
    </row>
    <row r="31" spans="1:13" ht="12.95" customHeight="1">
      <c r="A31" s="37"/>
      <c r="B31" s="77"/>
      <c r="C31" s="37"/>
      <c r="D31" s="78"/>
      <c r="E31" s="77"/>
      <c r="F31" s="7"/>
      <c r="G31" s="77"/>
      <c r="H31" s="77"/>
      <c r="I31" s="77"/>
      <c r="J31" s="77"/>
      <c r="K31" s="78"/>
      <c r="L31" s="37"/>
      <c r="M31" s="78"/>
    </row>
    <row r="32" spans="1:13" ht="18" customHeight="1">
      <c r="A32" s="8"/>
      <c r="B32" s="30"/>
      <c r="C32" s="9" t="s">
        <v>9</v>
      </c>
      <c r="D32" s="33"/>
      <c r="E32" s="38" t="s">
        <v>10</v>
      </c>
      <c r="F32" s="10" t="s">
        <v>11</v>
      </c>
      <c r="G32" s="30" t="s">
        <v>12</v>
      </c>
      <c r="H32" s="30"/>
      <c r="I32" s="11" t="s">
        <v>13</v>
      </c>
      <c r="J32" s="11" t="s">
        <v>14</v>
      </c>
      <c r="K32" s="33"/>
      <c r="L32" s="75" t="s">
        <v>15</v>
      </c>
      <c r="M32" s="5"/>
    </row>
    <row r="33" spans="1:13" ht="15.75" customHeight="1">
      <c r="A33" s="39"/>
      <c r="B33" s="77"/>
      <c r="C33" s="37"/>
      <c r="D33" s="78"/>
      <c r="E33" s="79" t="s">
        <v>16</v>
      </c>
      <c r="F33" s="7"/>
      <c r="G33" s="12" t="s">
        <v>17</v>
      </c>
      <c r="H33" s="38" t="s">
        <v>0</v>
      </c>
      <c r="I33" s="11" t="s">
        <v>18</v>
      </c>
      <c r="J33" s="13" t="s">
        <v>19</v>
      </c>
      <c r="K33" s="78"/>
      <c r="L33" s="79" t="s">
        <v>20</v>
      </c>
      <c r="M33" s="14" t="s">
        <v>21</v>
      </c>
    </row>
    <row r="34" spans="1:13">
      <c r="A34" s="40"/>
      <c r="B34" s="35"/>
      <c r="C34" s="41"/>
      <c r="D34" s="42"/>
      <c r="E34" s="35"/>
      <c r="F34" s="43"/>
      <c r="G34" s="41"/>
      <c r="H34" s="35"/>
      <c r="I34" s="11"/>
      <c r="J34" s="11"/>
      <c r="K34" s="42"/>
      <c r="L34" s="44" t="s">
        <v>22</v>
      </c>
      <c r="M34" s="45" t="s">
        <v>23</v>
      </c>
    </row>
    <row r="35" spans="1:13">
      <c r="A35" s="80">
        <v>1</v>
      </c>
      <c r="B35" s="15"/>
      <c r="C35" s="80">
        <v>2</v>
      </c>
      <c r="D35" s="16"/>
      <c r="E35" s="15">
        <v>3</v>
      </c>
      <c r="F35" s="17">
        <v>4</v>
      </c>
      <c r="G35" s="15">
        <v>5</v>
      </c>
      <c r="H35" s="17">
        <v>6</v>
      </c>
      <c r="I35" s="17">
        <v>7</v>
      </c>
      <c r="J35" s="17">
        <v>8</v>
      </c>
      <c r="K35" s="15"/>
      <c r="L35" s="17">
        <v>9</v>
      </c>
      <c r="M35" s="16">
        <v>10</v>
      </c>
    </row>
    <row r="36" spans="1:13" ht="18.95" customHeight="1">
      <c r="A36" s="81" t="s">
        <v>51</v>
      </c>
      <c r="B36" s="82"/>
      <c r="C36" s="97" t="str">
        <f>JL!F12</f>
        <v>Hovězí vývar s vaječnou sedlinou</v>
      </c>
      <c r="D36" s="5"/>
      <c r="E36" s="15" t="s">
        <v>24</v>
      </c>
      <c r="F36" s="73"/>
      <c r="G36" s="18"/>
      <c r="H36" s="19"/>
      <c r="I36" s="19"/>
      <c r="J36" s="20"/>
      <c r="K36" s="77"/>
      <c r="L36" s="83"/>
      <c r="M36" s="78"/>
    </row>
    <row r="37" spans="1:13" ht="18.95" customHeight="1">
      <c r="A37" s="81" t="s">
        <v>52</v>
      </c>
      <c r="B37" s="82"/>
      <c r="C37" s="75" t="str">
        <f>JL!F15</f>
        <v>Gulášová</v>
      </c>
      <c r="D37" s="5"/>
      <c r="E37" s="79" t="s">
        <v>24</v>
      </c>
      <c r="F37" s="73"/>
      <c r="G37" s="84"/>
      <c r="H37" s="19"/>
      <c r="I37" s="21"/>
      <c r="J37" s="20"/>
      <c r="K37" s="4"/>
      <c r="L37" s="83"/>
      <c r="M37" s="5"/>
    </row>
    <row r="38" spans="1:13" ht="18.95" customHeight="1">
      <c r="A38" s="81" t="s">
        <v>64</v>
      </c>
      <c r="B38" s="85"/>
      <c r="C38" s="86" t="str">
        <f>JL!F19</f>
        <v>KRŮTÍ MASO MARINOVANÉ V CITRÓNU A BAZALCE, PEČENÉ V PAPILOTĚ SE ZELENINOU, BRAMBŮRKY S BYLINKAMI</v>
      </c>
      <c r="D38" s="5"/>
      <c r="E38" s="15" t="s">
        <v>24</v>
      </c>
      <c r="F38" s="73"/>
      <c r="G38" s="99"/>
      <c r="H38" s="19"/>
      <c r="I38" s="21"/>
      <c r="J38" s="20"/>
      <c r="K38" s="77"/>
      <c r="L38" s="88"/>
      <c r="M38" s="78"/>
    </row>
    <row r="39" spans="1:13" ht="18.95" customHeight="1">
      <c r="A39" s="81" t="s">
        <v>65</v>
      </c>
      <c r="B39" s="89"/>
      <c r="C39" s="86" t="str">
        <f>JL!F23</f>
        <v>Segedínský guláš z vepřové plece, houskové knedlíky</v>
      </c>
      <c r="D39" s="5"/>
      <c r="E39" s="79" t="s">
        <v>24</v>
      </c>
      <c r="F39" s="73"/>
      <c r="G39" s="22"/>
      <c r="H39" s="19"/>
      <c r="I39" s="23"/>
      <c r="J39" s="20"/>
      <c r="K39" s="77"/>
      <c r="L39" s="88"/>
      <c r="M39" s="78"/>
    </row>
    <row r="40" spans="1:13" ht="18.95" customHeight="1">
      <c r="A40" s="81" t="s">
        <v>66</v>
      </c>
      <c r="B40" s="89"/>
      <c r="C40" s="86" t="str">
        <f>JL!F27</f>
        <v>Míchané bramborové halušky s máslem a vejci, sypané sýrem s pažitkou</v>
      </c>
      <c r="D40" s="5"/>
      <c r="E40" s="15" t="s">
        <v>24</v>
      </c>
      <c r="F40" s="73"/>
      <c r="G40" s="22"/>
      <c r="H40" s="19"/>
      <c r="I40" s="23"/>
      <c r="J40" s="20"/>
      <c r="K40" s="4"/>
      <c r="L40" s="83"/>
      <c r="M40" s="5"/>
    </row>
    <row r="41" spans="1:13" ht="18.95" customHeight="1">
      <c r="A41" s="81" t="s">
        <v>67</v>
      </c>
      <c r="B41" s="90"/>
      <c r="C41" s="86" t="str">
        <f>JL!F32</f>
        <v>Kuřecí řízek po srbsku s rajčaty a paprikami, americké brambory</v>
      </c>
      <c r="D41" s="5"/>
      <c r="E41" s="15" t="s">
        <v>24</v>
      </c>
      <c r="F41" s="73"/>
      <c r="G41" s="22"/>
      <c r="H41" s="19"/>
      <c r="I41" s="23"/>
      <c r="J41" s="20"/>
      <c r="K41" s="77"/>
      <c r="L41" s="88"/>
      <c r="M41" s="78"/>
    </row>
    <row r="42" spans="1:13" ht="18.95" customHeight="1">
      <c r="A42" s="91"/>
      <c r="B42" s="92"/>
      <c r="C42" s="357"/>
      <c r="D42" s="358"/>
      <c r="E42" s="15"/>
      <c r="F42" s="73"/>
      <c r="G42" s="22"/>
      <c r="H42" s="19"/>
      <c r="I42" s="98"/>
      <c r="J42" s="20"/>
      <c r="K42" s="4"/>
      <c r="L42" s="83"/>
      <c r="M42" s="5"/>
    </row>
    <row r="43" spans="1:13" ht="18.95" customHeight="1">
      <c r="A43" s="75"/>
      <c r="B43" s="77"/>
      <c r="C43" s="75"/>
      <c r="D43" s="5"/>
      <c r="E43" s="15"/>
      <c r="F43" s="73"/>
      <c r="G43" s="24"/>
      <c r="H43" s="19"/>
      <c r="I43" s="23"/>
      <c r="J43" s="20"/>
      <c r="K43" s="77"/>
      <c r="L43" s="88"/>
      <c r="M43" s="78"/>
    </row>
    <row r="44" spans="1:13" ht="18.95" customHeight="1">
      <c r="A44" s="75"/>
      <c r="B44" s="4"/>
      <c r="C44" s="93"/>
      <c r="D44" s="94"/>
      <c r="E44" s="15"/>
      <c r="F44" s="17"/>
      <c r="G44" s="24"/>
      <c r="H44" s="19"/>
      <c r="I44" s="21"/>
      <c r="J44" s="20"/>
      <c r="K44" s="4"/>
      <c r="L44" s="83"/>
      <c r="M44" s="5"/>
    </row>
    <row r="45" spans="1:13" ht="36" customHeight="1">
      <c r="A45" s="80"/>
      <c r="B45" s="77"/>
      <c r="C45" s="75"/>
      <c r="D45" s="5"/>
      <c r="E45" s="15"/>
      <c r="F45" s="17"/>
      <c r="G45" s="24"/>
      <c r="H45" s="19"/>
      <c r="I45" s="23"/>
      <c r="J45" s="20"/>
      <c r="K45" s="77"/>
      <c r="L45" s="88"/>
      <c r="M45" s="78"/>
    </row>
    <row r="46" spans="1:13" ht="18.95" customHeight="1">
      <c r="A46" s="75"/>
      <c r="B46" s="4"/>
      <c r="C46" s="75"/>
      <c r="D46" s="5"/>
      <c r="E46" s="15"/>
      <c r="F46" s="17"/>
      <c r="G46" s="24"/>
      <c r="H46" s="19"/>
      <c r="I46" s="21"/>
      <c r="J46" s="20"/>
      <c r="K46" s="4"/>
      <c r="L46" s="83"/>
      <c r="M46" s="5"/>
    </row>
    <row r="47" spans="1:13" ht="18.95" customHeight="1">
      <c r="A47" s="75"/>
      <c r="B47" s="4"/>
      <c r="C47" s="75"/>
      <c r="D47" s="5"/>
      <c r="E47" s="15"/>
      <c r="F47" s="17"/>
      <c r="G47" s="24"/>
      <c r="H47" s="19"/>
      <c r="I47" s="21"/>
      <c r="J47" s="20"/>
      <c r="K47" s="4"/>
      <c r="L47" s="83"/>
      <c r="M47" s="5"/>
    </row>
    <row r="48" spans="1:13" ht="18.95" customHeight="1">
      <c r="A48" s="75"/>
      <c r="B48" s="4"/>
      <c r="C48" s="75"/>
      <c r="D48" s="4"/>
      <c r="E48" s="17"/>
      <c r="F48" s="17"/>
      <c r="G48" s="25"/>
      <c r="H48" s="19"/>
      <c r="I48" s="11"/>
      <c r="J48" s="11"/>
      <c r="K48" s="11"/>
      <c r="L48" s="83"/>
      <c r="M48" s="11"/>
    </row>
    <row r="49" spans="1:13" ht="18.95" customHeight="1">
      <c r="A49" s="46" t="s">
        <v>25</v>
      </c>
      <c r="H49" s="26"/>
      <c r="K49" s="27"/>
      <c r="L49" s="77"/>
      <c r="M49" s="78"/>
    </row>
    <row r="50" spans="1:13">
      <c r="A50" s="75" t="s">
        <v>37</v>
      </c>
      <c r="B50" s="4"/>
      <c r="C50" s="4"/>
      <c r="D50" s="4"/>
      <c r="E50" s="4"/>
      <c r="F50" s="4"/>
      <c r="G50" s="4"/>
      <c r="H50" s="28"/>
      <c r="I50" s="4"/>
      <c r="J50" s="4"/>
      <c r="K50" s="4"/>
      <c r="L50" s="4"/>
      <c r="M50" s="5"/>
    </row>
    <row r="51" spans="1:13">
      <c r="A51" s="75" t="s">
        <v>26</v>
      </c>
      <c r="B51" s="4"/>
      <c r="C51" s="4"/>
      <c r="D51" s="4"/>
      <c r="E51" s="4"/>
      <c r="F51" s="4"/>
      <c r="G51" s="4" t="s">
        <v>27</v>
      </c>
      <c r="H51" s="4"/>
      <c r="I51" s="4"/>
      <c r="J51" s="4" t="s">
        <v>28</v>
      </c>
      <c r="K51" s="4"/>
      <c r="L51" s="4"/>
      <c r="M51" s="5"/>
    </row>
    <row r="52" spans="1:13">
      <c r="A52" s="47"/>
      <c r="B52" s="77"/>
      <c r="C52" s="77"/>
      <c r="E52" s="95" t="s">
        <v>29</v>
      </c>
      <c r="F52" s="77"/>
      <c r="G52" s="77"/>
      <c r="H52" s="95" t="s">
        <v>30</v>
      </c>
      <c r="I52" s="77"/>
      <c r="J52" s="77" t="s">
        <v>35</v>
      </c>
      <c r="K52" s="77"/>
      <c r="L52" s="77"/>
      <c r="M52" s="78"/>
    </row>
    <row r="53" spans="1:13">
      <c r="A53" s="41" t="s">
        <v>31</v>
      </c>
      <c r="B53" s="35"/>
      <c r="C53" s="35" t="s">
        <v>32</v>
      </c>
      <c r="D53" s="96"/>
      <c r="E53" s="35" t="s">
        <v>33</v>
      </c>
      <c r="F53" s="35"/>
      <c r="G53" s="35" t="s">
        <v>32</v>
      </c>
      <c r="H53" s="35"/>
      <c r="I53" s="35"/>
      <c r="J53" s="35"/>
      <c r="K53" s="35"/>
      <c r="L53" s="35"/>
      <c r="M53" s="42"/>
    </row>
    <row r="54" spans="1:13" ht="84.95" customHeight="1">
      <c r="A54" s="359" t="s">
        <v>42</v>
      </c>
      <c r="B54" s="360"/>
      <c r="C54" s="360"/>
      <c r="D54" s="360"/>
      <c r="E54" s="360"/>
      <c r="F54" s="360"/>
      <c r="G54" s="360"/>
      <c r="H54" s="360"/>
      <c r="I54" s="360"/>
      <c r="J54" s="360"/>
      <c r="K54" s="360"/>
      <c r="L54" s="360"/>
      <c r="M54" s="361"/>
    </row>
    <row r="55" spans="1:13" ht="35.1" customHeight="1">
      <c r="A55" s="1" t="s">
        <v>34</v>
      </c>
      <c r="B55" s="30"/>
      <c r="C55" s="30"/>
      <c r="D55" s="30"/>
      <c r="E55" s="30"/>
      <c r="F55" s="30"/>
      <c r="G55" s="31"/>
      <c r="H55" s="2" t="s">
        <v>4</v>
      </c>
      <c r="I55" s="32">
        <f>I28+1</f>
        <v>45728</v>
      </c>
      <c r="J55" s="30"/>
      <c r="K55" s="30"/>
      <c r="L55" s="30"/>
      <c r="M55" s="33"/>
    </row>
    <row r="56" spans="1:13" ht="16.5" customHeight="1">
      <c r="A56" s="74" t="s">
        <v>5</v>
      </c>
      <c r="B56" s="4"/>
      <c r="C56" s="5"/>
      <c r="D56" s="75" t="s">
        <v>6</v>
      </c>
      <c r="E56" s="4"/>
      <c r="F56" s="4"/>
      <c r="G56" s="4"/>
      <c r="H56" s="74" t="s">
        <v>7</v>
      </c>
      <c r="I56" s="6" t="s">
        <v>36</v>
      </c>
      <c r="J56" s="4"/>
      <c r="K56" s="4"/>
      <c r="L56" s="4"/>
      <c r="M56" s="5"/>
    </row>
    <row r="57" spans="1:13" ht="16.5" customHeight="1">
      <c r="A57" s="34" t="s">
        <v>8</v>
      </c>
      <c r="B57" s="35"/>
      <c r="C57" s="5"/>
      <c r="D57" s="48" t="str">
        <f>D30</f>
        <v>KLOKOČKA AUTOSALON - ŘEPY</v>
      </c>
      <c r="E57" s="35"/>
      <c r="F57" s="35"/>
      <c r="G57" s="35"/>
      <c r="H57" s="34" t="s">
        <v>7</v>
      </c>
      <c r="I57" s="76">
        <f>I30</f>
        <v>602881440</v>
      </c>
      <c r="J57" s="35"/>
      <c r="K57" s="35"/>
      <c r="L57" s="35"/>
      <c r="M57" s="36"/>
    </row>
    <row r="58" spans="1:13" ht="12.95" customHeight="1">
      <c r="A58" s="37"/>
      <c r="B58" s="77"/>
      <c r="C58" s="37"/>
      <c r="D58" s="78"/>
      <c r="E58" s="77"/>
      <c r="F58" s="7"/>
      <c r="G58" s="77"/>
      <c r="H58" s="77"/>
      <c r="I58" s="77"/>
      <c r="J58" s="77"/>
      <c r="K58" s="78"/>
      <c r="L58" s="37"/>
      <c r="M58" s="78"/>
    </row>
    <row r="59" spans="1:13" ht="18" customHeight="1">
      <c r="A59" s="8"/>
      <c r="B59" s="30"/>
      <c r="C59" s="9" t="s">
        <v>9</v>
      </c>
      <c r="D59" s="33"/>
      <c r="E59" s="38" t="s">
        <v>10</v>
      </c>
      <c r="F59" s="10" t="s">
        <v>11</v>
      </c>
      <c r="G59" s="30" t="s">
        <v>12</v>
      </c>
      <c r="H59" s="30"/>
      <c r="I59" s="11" t="s">
        <v>13</v>
      </c>
      <c r="J59" s="11" t="s">
        <v>14</v>
      </c>
      <c r="K59" s="33"/>
      <c r="L59" s="75" t="s">
        <v>15</v>
      </c>
      <c r="M59" s="5"/>
    </row>
    <row r="60" spans="1:13" ht="15.75" customHeight="1">
      <c r="A60" s="39"/>
      <c r="B60" s="77"/>
      <c r="C60" s="37"/>
      <c r="D60" s="78"/>
      <c r="E60" s="79" t="s">
        <v>16</v>
      </c>
      <c r="F60" s="7"/>
      <c r="G60" s="12" t="s">
        <v>17</v>
      </c>
      <c r="H60" s="38" t="s">
        <v>0</v>
      </c>
      <c r="I60" s="11" t="s">
        <v>18</v>
      </c>
      <c r="J60" s="13" t="s">
        <v>19</v>
      </c>
      <c r="K60" s="78"/>
      <c r="L60" s="79" t="s">
        <v>20</v>
      </c>
      <c r="M60" s="14" t="s">
        <v>21</v>
      </c>
    </row>
    <row r="61" spans="1:13">
      <c r="A61" s="40"/>
      <c r="B61" s="35"/>
      <c r="C61" s="41"/>
      <c r="D61" s="42"/>
      <c r="E61" s="35"/>
      <c r="F61" s="43"/>
      <c r="G61" s="41"/>
      <c r="H61" s="35"/>
      <c r="I61" s="11"/>
      <c r="J61" s="11"/>
      <c r="K61" s="42"/>
      <c r="L61" s="44" t="s">
        <v>22</v>
      </c>
      <c r="M61" s="45" t="s">
        <v>23</v>
      </c>
    </row>
    <row r="62" spans="1:13">
      <c r="A62" s="80">
        <v>1</v>
      </c>
      <c r="B62" s="15"/>
      <c r="C62" s="80">
        <v>2</v>
      </c>
      <c r="D62" s="16"/>
      <c r="E62" s="15">
        <v>3</v>
      </c>
      <c r="F62" s="17">
        <v>4</v>
      </c>
      <c r="G62" s="15">
        <v>5</v>
      </c>
      <c r="H62" s="17">
        <v>6</v>
      </c>
      <c r="I62" s="17">
        <v>7</v>
      </c>
      <c r="J62" s="17">
        <v>8</v>
      </c>
      <c r="K62" s="15"/>
      <c r="L62" s="17">
        <v>9</v>
      </c>
      <c r="M62" s="16">
        <v>10</v>
      </c>
    </row>
    <row r="63" spans="1:13" ht="18.95" customHeight="1">
      <c r="A63" s="81" t="s">
        <v>51</v>
      </c>
      <c r="B63" s="82"/>
      <c r="C63" s="97" t="str">
        <f>JL!I12</f>
        <v>Slepičí vývar s krupkami, čočkou a rýží</v>
      </c>
      <c r="D63" s="5"/>
      <c r="E63" s="15" t="s">
        <v>24</v>
      </c>
      <c r="F63" s="73"/>
      <c r="G63" s="18"/>
      <c r="H63" s="19"/>
      <c r="I63" s="19"/>
      <c r="J63" s="20"/>
      <c r="K63" s="77"/>
      <c r="L63" s="83"/>
      <c r="M63" s="78"/>
    </row>
    <row r="64" spans="1:13" ht="18.95" customHeight="1">
      <c r="A64" s="81" t="s">
        <v>52</v>
      </c>
      <c r="B64" s="82"/>
      <c r="C64" s="75" t="str">
        <f>JL!I15</f>
        <v>Bulharská s masem</v>
      </c>
      <c r="D64" s="5"/>
      <c r="E64" s="79" t="s">
        <v>24</v>
      </c>
      <c r="F64" s="73"/>
      <c r="G64" s="84"/>
      <c r="H64" s="19"/>
      <c r="I64" s="21"/>
      <c r="J64" s="20"/>
      <c r="K64" s="4"/>
      <c r="L64" s="83"/>
      <c r="M64" s="5"/>
    </row>
    <row r="65" spans="1:13" ht="18.95" customHeight="1">
      <c r="A65" s="81" t="s">
        <v>64</v>
      </c>
      <c r="B65" s="85"/>
      <c r="C65" s="86" t="str">
        <f>JL!I19</f>
        <v>Maminčino kuře s játry, žampiony a těstovinami (pečené kuřecí stehno)</v>
      </c>
      <c r="D65" s="5"/>
      <c r="E65" s="15" t="s">
        <v>24</v>
      </c>
      <c r="F65" s="73"/>
      <c r="G65" s="22"/>
      <c r="H65" s="19"/>
      <c r="I65" s="21"/>
      <c r="J65" s="20"/>
      <c r="K65" s="77"/>
      <c r="L65" s="88"/>
      <c r="M65" s="78"/>
    </row>
    <row r="66" spans="1:13" ht="18.95" customHeight="1">
      <c r="A66" s="81" t="s">
        <v>65</v>
      </c>
      <c r="B66" s="89"/>
      <c r="C66" s="86" t="str">
        <f>JL!I23</f>
        <v>Smažené pštrosí vejce (vejce v mletém mase), bramborová kaše s másem, pažitkou a smetanou, okurka</v>
      </c>
      <c r="D66" s="5"/>
      <c r="E66" s="79" t="s">
        <v>24</v>
      </c>
      <c r="F66" s="73"/>
      <c r="G66" s="22"/>
      <c r="H66" s="19"/>
      <c r="I66" s="23"/>
      <c r="J66" s="20"/>
      <c r="K66" s="77"/>
      <c r="L66" s="88"/>
      <c r="M66" s="78"/>
    </row>
    <row r="67" spans="1:13" ht="18.95" customHeight="1">
      <c r="A67" s="81" t="s">
        <v>66</v>
      </c>
      <c r="B67" s="89"/>
      <c r="C67" s="86" t="str">
        <f>JL!I27</f>
        <v>Bavorské vdolečky s povidli, tvarohem a smetanou, studené mléko</v>
      </c>
      <c r="D67" s="5"/>
      <c r="E67" s="15" t="s">
        <v>24</v>
      </c>
      <c r="F67" s="73"/>
      <c r="G67" s="22"/>
      <c r="H67" s="19"/>
      <c r="I67" s="23"/>
      <c r="J67" s="20"/>
      <c r="K67" s="4"/>
      <c r="L67" s="83"/>
      <c r="M67" s="5"/>
    </row>
    <row r="68" spans="1:13" ht="18.95" customHeight="1">
      <c r="A68" s="81" t="s">
        <v>67</v>
      </c>
      <c r="B68" s="90"/>
      <c r="C68" s="86" t="e">
        <f>JL!#REF!</f>
        <v>#REF!</v>
      </c>
      <c r="D68" s="5"/>
      <c r="E68" s="15" t="s">
        <v>24</v>
      </c>
      <c r="F68" s="73"/>
      <c r="G68" s="22"/>
      <c r="H68" s="19"/>
      <c r="I68" s="23"/>
      <c r="J68" s="20"/>
      <c r="K68" s="77"/>
      <c r="L68" s="88"/>
      <c r="M68" s="78"/>
    </row>
    <row r="69" spans="1:13" ht="18.95" customHeight="1">
      <c r="A69" s="91"/>
      <c r="B69" s="92"/>
      <c r="C69" s="357"/>
      <c r="D69" s="358"/>
      <c r="E69" s="15"/>
      <c r="F69" s="73"/>
      <c r="G69" s="22"/>
      <c r="H69" s="19"/>
      <c r="I69" s="23"/>
      <c r="J69" s="20"/>
      <c r="K69" s="4"/>
      <c r="L69" s="83"/>
      <c r="M69" s="5"/>
    </row>
    <row r="70" spans="1:13" ht="18.95" customHeight="1">
      <c r="A70" s="75"/>
      <c r="B70" s="77"/>
      <c r="C70" s="75"/>
      <c r="D70" s="5"/>
      <c r="E70" s="15"/>
      <c r="F70" s="73"/>
      <c r="G70" s="24"/>
      <c r="H70" s="19"/>
      <c r="I70" s="23"/>
      <c r="J70" s="20"/>
      <c r="K70" s="77"/>
      <c r="L70" s="88"/>
      <c r="M70" s="78"/>
    </row>
    <row r="71" spans="1:13" ht="18.95" customHeight="1">
      <c r="A71" s="75"/>
      <c r="B71" s="4"/>
      <c r="C71" s="93"/>
      <c r="D71" s="94"/>
      <c r="E71" s="15"/>
      <c r="F71" s="17"/>
      <c r="G71" s="24"/>
      <c r="H71" s="19"/>
      <c r="I71" s="21"/>
      <c r="J71" s="20"/>
      <c r="K71" s="4"/>
      <c r="L71" s="83"/>
      <c r="M71" s="5"/>
    </row>
    <row r="72" spans="1:13" ht="36" customHeight="1">
      <c r="A72" s="80"/>
      <c r="B72" s="77"/>
      <c r="C72" s="75"/>
      <c r="D72" s="5"/>
      <c r="E72" s="15"/>
      <c r="F72" s="17"/>
      <c r="G72" s="24"/>
      <c r="H72" s="19"/>
      <c r="I72" s="21"/>
      <c r="J72" s="20"/>
      <c r="K72" s="4"/>
      <c r="L72" s="83"/>
      <c r="M72" s="5"/>
    </row>
    <row r="73" spans="1:13" ht="18.95" customHeight="1">
      <c r="A73" s="75"/>
      <c r="B73" s="4"/>
      <c r="C73" s="75"/>
      <c r="D73" s="5"/>
      <c r="E73" s="15"/>
      <c r="F73" s="17"/>
      <c r="G73" s="24"/>
      <c r="H73" s="19"/>
      <c r="I73" s="23"/>
      <c r="J73" s="20"/>
      <c r="K73" s="77"/>
      <c r="L73" s="88"/>
      <c r="M73" s="78"/>
    </row>
    <row r="74" spans="1:13" ht="18.95" customHeight="1">
      <c r="A74" s="75"/>
      <c r="B74" s="4"/>
      <c r="C74" s="75"/>
      <c r="D74" s="5"/>
      <c r="E74" s="15"/>
      <c r="F74" s="17"/>
      <c r="G74" s="24"/>
      <c r="H74" s="19"/>
      <c r="I74" s="21"/>
      <c r="J74" s="20"/>
      <c r="K74" s="4"/>
      <c r="L74" s="83"/>
      <c r="M74" s="5"/>
    </row>
    <row r="75" spans="1:13" ht="18.95" customHeight="1">
      <c r="A75" s="75"/>
      <c r="B75" s="4"/>
      <c r="C75" s="75"/>
      <c r="D75" s="4"/>
      <c r="E75" s="17"/>
      <c r="F75" s="17"/>
      <c r="G75" s="25"/>
      <c r="H75" s="19"/>
      <c r="I75" s="11"/>
      <c r="J75" s="11"/>
      <c r="K75" s="11"/>
      <c r="L75" s="83"/>
      <c r="M75" s="11"/>
    </row>
    <row r="76" spans="1:13" ht="18.95" customHeight="1">
      <c r="A76" s="46" t="s">
        <v>25</v>
      </c>
      <c r="H76" s="26"/>
      <c r="K76" s="27"/>
      <c r="L76" s="77"/>
      <c r="M76" s="78"/>
    </row>
    <row r="77" spans="1:13">
      <c r="A77" s="75" t="s">
        <v>37</v>
      </c>
      <c r="B77" s="4"/>
      <c r="C77" s="4"/>
      <c r="D77" s="4"/>
      <c r="E77" s="4"/>
      <c r="F77" s="4"/>
      <c r="G77" s="4"/>
      <c r="H77" s="28"/>
      <c r="I77" s="4"/>
      <c r="J77" s="4"/>
      <c r="K77" s="4"/>
      <c r="L77" s="4"/>
      <c r="M77" s="5"/>
    </row>
    <row r="78" spans="1:13">
      <c r="A78" s="75" t="s">
        <v>26</v>
      </c>
      <c r="B78" s="4"/>
      <c r="C78" s="4"/>
      <c r="D78" s="4"/>
      <c r="E78" s="4"/>
      <c r="F78" s="4"/>
      <c r="G78" s="4" t="s">
        <v>27</v>
      </c>
      <c r="H78" s="4"/>
      <c r="I78" s="4"/>
      <c r="J78" s="4" t="s">
        <v>28</v>
      </c>
      <c r="K78" s="4"/>
      <c r="L78" s="4"/>
      <c r="M78" s="5"/>
    </row>
    <row r="79" spans="1:13">
      <c r="A79" s="47"/>
      <c r="B79" s="77"/>
      <c r="C79" s="77"/>
      <c r="E79" s="95" t="s">
        <v>29</v>
      </c>
      <c r="F79" s="77"/>
      <c r="G79" s="77"/>
      <c r="H79" s="95" t="s">
        <v>30</v>
      </c>
      <c r="I79" s="77"/>
      <c r="J79" s="77" t="s">
        <v>35</v>
      </c>
      <c r="K79" s="77"/>
      <c r="L79" s="77"/>
      <c r="M79" s="78"/>
    </row>
    <row r="80" spans="1:13">
      <c r="A80" s="41" t="s">
        <v>31</v>
      </c>
      <c r="B80" s="35"/>
      <c r="C80" s="35" t="s">
        <v>32</v>
      </c>
      <c r="D80" s="96"/>
      <c r="E80" s="35" t="s">
        <v>33</v>
      </c>
      <c r="F80" s="35"/>
      <c r="G80" s="35" t="s">
        <v>32</v>
      </c>
      <c r="H80" s="35"/>
      <c r="I80" s="35"/>
      <c r="J80" s="35"/>
      <c r="K80" s="35"/>
      <c r="L80" s="35"/>
      <c r="M80" s="42"/>
    </row>
    <row r="81" spans="1:13" ht="84.95" customHeight="1">
      <c r="A81" s="359" t="s">
        <v>42</v>
      </c>
      <c r="B81" s="360"/>
      <c r="C81" s="360"/>
      <c r="D81" s="360"/>
      <c r="E81" s="360"/>
      <c r="F81" s="360"/>
      <c r="G81" s="360"/>
      <c r="H81" s="360"/>
      <c r="I81" s="360"/>
      <c r="J81" s="360"/>
      <c r="K81" s="360"/>
      <c r="L81" s="360"/>
      <c r="M81" s="361"/>
    </row>
    <row r="82" spans="1:13" ht="35.1" customHeight="1">
      <c r="A82" s="1" t="s">
        <v>34</v>
      </c>
      <c r="B82" s="30"/>
      <c r="C82" s="30"/>
      <c r="D82" s="30"/>
      <c r="E82" s="30"/>
      <c r="F82" s="30"/>
      <c r="G82" s="31"/>
      <c r="H82" s="2" t="s">
        <v>4</v>
      </c>
      <c r="I82" s="32">
        <f>I55+1</f>
        <v>45729</v>
      </c>
      <c r="J82" s="30"/>
      <c r="K82" s="30"/>
      <c r="L82" s="30"/>
      <c r="M82" s="33"/>
    </row>
    <row r="83" spans="1:13" ht="16.5" customHeight="1">
      <c r="A83" s="74" t="s">
        <v>5</v>
      </c>
      <c r="B83" s="4"/>
      <c r="C83" s="5"/>
      <c r="D83" s="75" t="s">
        <v>6</v>
      </c>
      <c r="E83" s="4"/>
      <c r="F83" s="4"/>
      <c r="G83" s="4"/>
      <c r="H83" s="74" t="s">
        <v>7</v>
      </c>
      <c r="I83" s="6" t="s">
        <v>36</v>
      </c>
      <c r="J83" s="4"/>
      <c r="K83" s="4"/>
      <c r="L83" s="4"/>
      <c r="M83" s="5"/>
    </row>
    <row r="84" spans="1:13" ht="16.5" customHeight="1">
      <c r="A84" s="34" t="s">
        <v>8</v>
      </c>
      <c r="B84" s="35"/>
      <c r="C84" s="5"/>
      <c r="D84" s="48" t="str">
        <f>D57</f>
        <v>KLOKOČKA AUTOSALON - ŘEPY</v>
      </c>
      <c r="E84" s="35"/>
      <c r="F84" s="35"/>
      <c r="G84" s="35"/>
      <c r="H84" s="34" t="s">
        <v>7</v>
      </c>
      <c r="I84" s="76">
        <f>I57</f>
        <v>602881440</v>
      </c>
      <c r="J84" s="35"/>
      <c r="K84" s="35"/>
      <c r="L84" s="35"/>
      <c r="M84" s="36"/>
    </row>
    <row r="85" spans="1:13" ht="12.95" customHeight="1">
      <c r="A85" s="37"/>
      <c r="B85" s="77"/>
      <c r="C85" s="37"/>
      <c r="D85" s="78"/>
      <c r="E85" s="77"/>
      <c r="F85" s="7"/>
      <c r="G85" s="77"/>
      <c r="H85" s="77"/>
      <c r="I85" s="77"/>
      <c r="J85" s="77"/>
      <c r="K85" s="78"/>
      <c r="L85" s="37"/>
      <c r="M85" s="78"/>
    </row>
    <row r="86" spans="1:13" ht="18" customHeight="1">
      <c r="A86" s="8"/>
      <c r="B86" s="30"/>
      <c r="C86" s="9" t="s">
        <v>9</v>
      </c>
      <c r="D86" s="33"/>
      <c r="E86" s="38" t="s">
        <v>10</v>
      </c>
      <c r="F86" s="10" t="s">
        <v>11</v>
      </c>
      <c r="G86" s="30" t="s">
        <v>12</v>
      </c>
      <c r="H86" s="30"/>
      <c r="I86" s="11" t="s">
        <v>13</v>
      </c>
      <c r="J86" s="11" t="s">
        <v>14</v>
      </c>
      <c r="K86" s="33"/>
      <c r="L86" s="75" t="s">
        <v>15</v>
      </c>
      <c r="M86" s="5"/>
    </row>
    <row r="87" spans="1:13" ht="15.75" customHeight="1">
      <c r="A87" s="39"/>
      <c r="B87" s="77"/>
      <c r="C87" s="37"/>
      <c r="D87" s="78"/>
      <c r="E87" s="79" t="s">
        <v>16</v>
      </c>
      <c r="F87" s="7"/>
      <c r="G87" s="12" t="s">
        <v>17</v>
      </c>
      <c r="H87" s="38" t="s">
        <v>0</v>
      </c>
      <c r="I87" s="11" t="s">
        <v>18</v>
      </c>
      <c r="J87" s="13" t="s">
        <v>19</v>
      </c>
      <c r="K87" s="78"/>
      <c r="L87" s="79" t="s">
        <v>20</v>
      </c>
      <c r="M87" s="14" t="s">
        <v>21</v>
      </c>
    </row>
    <row r="88" spans="1:13">
      <c r="A88" s="40"/>
      <c r="B88" s="35"/>
      <c r="C88" s="41"/>
      <c r="D88" s="42"/>
      <c r="E88" s="35"/>
      <c r="F88" s="43"/>
      <c r="G88" s="41"/>
      <c r="H88" s="35"/>
      <c r="I88" s="11"/>
      <c r="J88" s="11"/>
      <c r="K88" s="42"/>
      <c r="L88" s="44" t="s">
        <v>22</v>
      </c>
      <c r="M88" s="45" t="s">
        <v>23</v>
      </c>
    </row>
    <row r="89" spans="1:13">
      <c r="A89" s="80">
        <v>1</v>
      </c>
      <c r="B89" s="15"/>
      <c r="C89" s="80">
        <v>2</v>
      </c>
      <c r="D89" s="16"/>
      <c r="E89" s="15">
        <v>3</v>
      </c>
      <c r="F89" s="17">
        <v>4</v>
      </c>
      <c r="G89" s="15">
        <v>5</v>
      </c>
      <c r="H89" s="17">
        <v>6</v>
      </c>
      <c r="I89" s="17">
        <v>7</v>
      </c>
      <c r="J89" s="17">
        <v>8</v>
      </c>
      <c r="K89" s="15"/>
      <c r="L89" s="17">
        <v>9</v>
      </c>
      <c r="M89" s="16">
        <v>10</v>
      </c>
    </row>
    <row r="90" spans="1:13" ht="18.95" customHeight="1">
      <c r="A90" s="81" t="s">
        <v>51</v>
      </c>
      <c r="B90" s="82"/>
      <c r="C90" s="75" t="str">
        <f>JL!L12</f>
        <v>Česnečka s bramborami</v>
      </c>
      <c r="D90" s="5"/>
      <c r="E90" s="15" t="s">
        <v>24</v>
      </c>
      <c r="F90" s="17"/>
      <c r="G90" s="18"/>
      <c r="H90" s="19"/>
      <c r="I90" s="19"/>
      <c r="J90" s="20"/>
      <c r="K90" s="77"/>
      <c r="L90" s="83"/>
      <c r="M90" s="78"/>
    </row>
    <row r="91" spans="1:13" ht="18.95" customHeight="1">
      <c r="A91" s="81" t="s">
        <v>52</v>
      </c>
      <c r="B91" s="82"/>
      <c r="C91" s="75" t="str">
        <f>JL!L15</f>
        <v>Květáková s vejci a pažitkou</v>
      </c>
      <c r="D91" s="5"/>
      <c r="E91" s="79" t="s">
        <v>24</v>
      </c>
      <c r="F91" s="17"/>
      <c r="G91" s="84"/>
      <c r="H91" s="19"/>
      <c r="I91" s="21"/>
      <c r="J91" s="20"/>
      <c r="K91" s="4"/>
      <c r="L91" s="83"/>
      <c r="M91" s="5"/>
    </row>
    <row r="92" spans="1:13" ht="18.95" customHeight="1">
      <c r="A92" s="81" t="s">
        <v>64</v>
      </c>
      <c r="B92" s="85"/>
      <c r="C92" s="86" t="str">
        <f>JL!L19</f>
        <v>Marinovaná krkovice s kájenským pepřem, šťouchané brambory s cibulkou</v>
      </c>
      <c r="D92" s="5"/>
      <c r="E92" s="15" t="s">
        <v>24</v>
      </c>
      <c r="F92" s="17"/>
      <c r="G92" s="99"/>
      <c r="H92" s="19"/>
      <c r="I92" s="21"/>
      <c r="J92" s="20"/>
      <c r="K92" s="77"/>
      <c r="L92" s="88"/>
      <c r="M92" s="78"/>
    </row>
    <row r="93" spans="1:13" ht="18.95" customHeight="1">
      <c r="A93" s="81" t="s">
        <v>65</v>
      </c>
      <c r="B93" s="89"/>
      <c r="C93" s="86" t="str">
        <f>JL!L23</f>
        <v>Maďarský hovězí guláš s paprikami sypaný cibulí,  houskové knedlíky</v>
      </c>
      <c r="D93" s="5"/>
      <c r="E93" s="79" t="s">
        <v>24</v>
      </c>
      <c r="F93" s="17"/>
      <c r="G93" s="22"/>
      <c r="H93" s="19"/>
      <c r="I93" s="23"/>
      <c r="J93" s="20"/>
      <c r="K93" s="77"/>
      <c r="L93" s="88"/>
      <c r="M93" s="78"/>
    </row>
    <row r="94" spans="1:13" ht="18.95" customHeight="1">
      <c r="A94" s="81" t="s">
        <v>66</v>
      </c>
      <c r="B94" s="89"/>
      <c r="C94" s="86" t="str">
        <f>JL!L27</f>
        <v>Špagety Aglio Olio s feferonkami, olivovým olejem a česnekem, strouhaný parmesán s bylinkami</v>
      </c>
      <c r="D94" s="5"/>
      <c r="E94" s="15" t="s">
        <v>24</v>
      </c>
      <c r="F94" s="17"/>
      <c r="G94" s="22"/>
      <c r="H94" s="19"/>
      <c r="I94" s="23"/>
      <c r="J94" s="20"/>
      <c r="K94" s="4"/>
      <c r="L94" s="83"/>
      <c r="M94" s="5"/>
    </row>
    <row r="95" spans="1:13" ht="18.95" customHeight="1">
      <c r="A95" s="81" t="s">
        <v>67</v>
      </c>
      <c r="B95" s="90"/>
      <c r="C95" s="86" t="str">
        <f>JL!L32</f>
        <v>Kuřecí steak, zeleninové ragů s jalapeňos a sýrem v pšeničné tortile</v>
      </c>
      <c r="D95" s="5"/>
      <c r="E95" s="15" t="s">
        <v>24</v>
      </c>
      <c r="F95" s="17"/>
      <c r="G95" s="22"/>
      <c r="H95" s="19"/>
      <c r="I95" s="23"/>
      <c r="J95" s="20"/>
      <c r="K95" s="77"/>
      <c r="L95" s="88"/>
      <c r="M95" s="78"/>
    </row>
    <row r="96" spans="1:13" ht="18.95" customHeight="1">
      <c r="A96" s="91"/>
      <c r="B96" s="92"/>
      <c r="C96" s="357"/>
      <c r="D96" s="358"/>
      <c r="E96" s="15"/>
      <c r="F96" s="17"/>
      <c r="G96" s="22"/>
      <c r="H96" s="19"/>
      <c r="I96" s="23"/>
      <c r="J96" s="20"/>
      <c r="K96" s="4"/>
      <c r="L96" s="83"/>
      <c r="M96" s="5"/>
    </row>
    <row r="97" spans="1:13" ht="18.95" customHeight="1">
      <c r="A97" s="75"/>
      <c r="B97" s="77"/>
      <c r="C97" s="75"/>
      <c r="D97" s="5"/>
      <c r="E97" s="15"/>
      <c r="F97" s="17"/>
      <c r="G97" s="24"/>
      <c r="H97" s="19"/>
      <c r="I97" s="23"/>
      <c r="J97" s="20"/>
      <c r="K97" s="77"/>
      <c r="L97" s="88"/>
      <c r="M97" s="78"/>
    </row>
    <row r="98" spans="1:13" ht="18.95" customHeight="1">
      <c r="A98" s="75"/>
      <c r="B98" s="4"/>
      <c r="C98" s="93"/>
      <c r="D98" s="94"/>
      <c r="E98" s="15"/>
      <c r="F98" s="17"/>
      <c r="G98" s="24"/>
      <c r="H98" s="19"/>
      <c r="I98" s="21"/>
      <c r="J98" s="20"/>
      <c r="K98" s="4"/>
      <c r="L98" s="83"/>
      <c r="M98" s="5"/>
    </row>
    <row r="99" spans="1:13" ht="36" customHeight="1">
      <c r="A99" s="80"/>
      <c r="B99" s="77"/>
      <c r="C99" s="75"/>
      <c r="D99" s="5"/>
      <c r="E99" s="15"/>
      <c r="F99" s="17"/>
      <c r="G99" s="24"/>
      <c r="H99" s="19"/>
      <c r="I99" s="21"/>
      <c r="J99" s="20"/>
      <c r="K99" s="4"/>
      <c r="L99" s="83"/>
      <c r="M99" s="5"/>
    </row>
    <row r="100" spans="1:13" ht="18.95" customHeight="1">
      <c r="A100" s="75"/>
      <c r="B100" s="4"/>
      <c r="C100" s="75"/>
      <c r="D100" s="5"/>
      <c r="E100" s="15"/>
      <c r="F100" s="17"/>
      <c r="G100" s="24"/>
      <c r="H100" s="19"/>
      <c r="I100" s="23"/>
      <c r="J100" s="20"/>
      <c r="K100" s="77"/>
      <c r="L100" s="88"/>
      <c r="M100" s="78"/>
    </row>
    <row r="101" spans="1:13" ht="18.95" customHeight="1">
      <c r="A101" s="75"/>
      <c r="B101" s="4"/>
      <c r="C101" s="75"/>
      <c r="D101" s="5"/>
      <c r="E101" s="15"/>
      <c r="F101" s="17"/>
      <c r="G101" s="24"/>
      <c r="H101" s="19"/>
      <c r="I101" s="21"/>
      <c r="J101" s="20"/>
      <c r="K101" s="4"/>
      <c r="L101" s="83"/>
      <c r="M101" s="5"/>
    </row>
    <row r="102" spans="1:13" ht="18.95" customHeight="1">
      <c r="A102" s="75"/>
      <c r="B102" s="4"/>
      <c r="C102" s="75"/>
      <c r="D102" s="4"/>
      <c r="E102" s="17"/>
      <c r="F102" s="17"/>
      <c r="G102" s="25"/>
      <c r="H102" s="19"/>
      <c r="I102" s="11"/>
      <c r="J102" s="11"/>
      <c r="K102" s="11"/>
      <c r="L102" s="83"/>
      <c r="M102" s="11"/>
    </row>
    <row r="103" spans="1:13" ht="18.95" customHeight="1">
      <c r="A103" s="46" t="s">
        <v>25</v>
      </c>
      <c r="H103" s="26"/>
      <c r="K103" s="27"/>
      <c r="L103" s="77"/>
      <c r="M103" s="78"/>
    </row>
    <row r="104" spans="1:13">
      <c r="A104" s="75" t="s">
        <v>37</v>
      </c>
      <c r="B104" s="4"/>
      <c r="C104" s="4"/>
      <c r="D104" s="4"/>
      <c r="E104" s="4"/>
      <c r="F104" s="4"/>
      <c r="G104" s="4"/>
      <c r="H104" s="28"/>
      <c r="I104" s="4"/>
      <c r="J104" s="4"/>
      <c r="K104" s="4"/>
      <c r="L104" s="4"/>
      <c r="M104" s="5"/>
    </row>
    <row r="105" spans="1:13">
      <c r="A105" s="75" t="s">
        <v>26</v>
      </c>
      <c r="B105" s="4"/>
      <c r="C105" s="4"/>
      <c r="D105" s="4"/>
      <c r="E105" s="4"/>
      <c r="F105" s="4"/>
      <c r="G105" s="4" t="s">
        <v>27</v>
      </c>
      <c r="H105" s="4"/>
      <c r="I105" s="4"/>
      <c r="J105" s="4" t="s">
        <v>28</v>
      </c>
      <c r="K105" s="4"/>
      <c r="L105" s="4"/>
      <c r="M105" s="5"/>
    </row>
    <row r="106" spans="1:13">
      <c r="A106" s="47"/>
      <c r="B106" s="77"/>
      <c r="C106" s="77"/>
      <c r="E106" s="95" t="s">
        <v>29</v>
      </c>
      <c r="F106" s="77"/>
      <c r="G106" s="77"/>
      <c r="H106" s="95" t="s">
        <v>30</v>
      </c>
      <c r="I106" s="77"/>
      <c r="J106" s="77" t="s">
        <v>35</v>
      </c>
      <c r="K106" s="77"/>
      <c r="L106" s="77"/>
      <c r="M106" s="78"/>
    </row>
    <row r="107" spans="1:13">
      <c r="A107" s="41" t="s">
        <v>31</v>
      </c>
      <c r="B107" s="35"/>
      <c r="C107" s="35" t="s">
        <v>32</v>
      </c>
      <c r="D107" s="96"/>
      <c r="E107" s="35" t="s">
        <v>33</v>
      </c>
      <c r="F107" s="35"/>
      <c r="G107" s="35" t="s">
        <v>32</v>
      </c>
      <c r="H107" s="35"/>
      <c r="I107" s="35"/>
      <c r="J107" s="35"/>
      <c r="K107" s="35"/>
      <c r="L107" s="35"/>
      <c r="M107" s="42"/>
    </row>
    <row r="108" spans="1:13" ht="84.95" customHeight="1">
      <c r="A108" s="359" t="s">
        <v>42</v>
      </c>
      <c r="B108" s="360"/>
      <c r="C108" s="360"/>
      <c r="D108" s="360"/>
      <c r="E108" s="360"/>
      <c r="F108" s="360"/>
      <c r="G108" s="360"/>
      <c r="H108" s="360"/>
      <c r="I108" s="360"/>
      <c r="J108" s="360"/>
      <c r="K108" s="360"/>
      <c r="L108" s="360"/>
      <c r="M108" s="361"/>
    </row>
    <row r="109" spans="1:13" ht="35.1" customHeight="1">
      <c r="A109" s="1" t="s">
        <v>34</v>
      </c>
      <c r="B109" s="30"/>
      <c r="C109" s="30"/>
      <c r="D109" s="30"/>
      <c r="E109" s="30"/>
      <c r="F109" s="30"/>
      <c r="G109" s="31"/>
      <c r="H109" s="2" t="s">
        <v>4</v>
      </c>
      <c r="I109" s="32">
        <f>I82+1</f>
        <v>45730</v>
      </c>
      <c r="J109" s="30"/>
      <c r="K109" s="30"/>
      <c r="L109" s="30"/>
      <c r="M109" s="33"/>
    </row>
    <row r="110" spans="1:13" ht="16.5" customHeight="1">
      <c r="A110" s="74" t="s">
        <v>5</v>
      </c>
      <c r="B110" s="4"/>
      <c r="C110" s="5"/>
      <c r="D110" s="75" t="s">
        <v>6</v>
      </c>
      <c r="E110" s="4"/>
      <c r="F110" s="4"/>
      <c r="G110" s="4"/>
      <c r="H110" s="74" t="s">
        <v>7</v>
      </c>
      <c r="I110" s="6" t="s">
        <v>36</v>
      </c>
      <c r="J110" s="4"/>
      <c r="K110" s="4"/>
      <c r="L110" s="4"/>
      <c r="M110" s="5"/>
    </row>
    <row r="111" spans="1:13" ht="16.5" customHeight="1">
      <c r="A111" s="34" t="s">
        <v>8</v>
      </c>
      <c r="B111" s="35"/>
      <c r="C111" s="5"/>
      <c r="D111" s="48" t="str">
        <f>D84</f>
        <v>KLOKOČKA AUTOSALON - ŘEPY</v>
      </c>
      <c r="E111" s="35"/>
      <c r="F111" s="35"/>
      <c r="G111" s="35"/>
      <c r="H111" s="34" t="s">
        <v>7</v>
      </c>
      <c r="I111" s="76">
        <f>I84</f>
        <v>602881440</v>
      </c>
      <c r="J111" s="35"/>
      <c r="K111" s="35"/>
      <c r="L111" s="35"/>
      <c r="M111" s="36"/>
    </row>
    <row r="112" spans="1:13" ht="12.95" customHeight="1">
      <c r="A112" s="37"/>
      <c r="B112" s="77"/>
      <c r="C112" s="37"/>
      <c r="D112" s="78"/>
      <c r="E112" s="77"/>
      <c r="F112" s="7"/>
      <c r="G112" s="77"/>
      <c r="H112" s="77"/>
      <c r="I112" s="77"/>
      <c r="J112" s="77"/>
      <c r="K112" s="78"/>
      <c r="L112" s="37"/>
      <c r="M112" s="78"/>
    </row>
    <row r="113" spans="1:13" ht="18" customHeight="1">
      <c r="A113" s="8"/>
      <c r="B113" s="30"/>
      <c r="C113" s="9" t="s">
        <v>9</v>
      </c>
      <c r="D113" s="33"/>
      <c r="E113" s="38" t="s">
        <v>10</v>
      </c>
      <c r="F113" s="10" t="s">
        <v>11</v>
      </c>
      <c r="G113" s="30" t="s">
        <v>12</v>
      </c>
      <c r="H113" s="30"/>
      <c r="I113" s="11" t="s">
        <v>13</v>
      </c>
      <c r="J113" s="11" t="s">
        <v>14</v>
      </c>
      <c r="K113" s="33"/>
      <c r="L113" s="75" t="s">
        <v>15</v>
      </c>
      <c r="M113" s="5"/>
    </row>
    <row r="114" spans="1:13" ht="15.75" customHeight="1">
      <c r="A114" s="39"/>
      <c r="B114" s="77"/>
      <c r="C114" s="37"/>
      <c r="D114" s="78"/>
      <c r="E114" s="79" t="s">
        <v>16</v>
      </c>
      <c r="F114" s="7"/>
      <c r="G114" s="12" t="s">
        <v>17</v>
      </c>
      <c r="H114" s="38" t="s">
        <v>0</v>
      </c>
      <c r="I114" s="11" t="s">
        <v>18</v>
      </c>
      <c r="J114" s="13" t="s">
        <v>19</v>
      </c>
      <c r="K114" s="78"/>
      <c r="L114" s="79" t="s">
        <v>20</v>
      </c>
      <c r="M114" s="14" t="s">
        <v>21</v>
      </c>
    </row>
    <row r="115" spans="1:13">
      <c r="A115" s="40"/>
      <c r="B115" s="35"/>
      <c r="C115" s="41"/>
      <c r="D115" s="42"/>
      <c r="E115" s="35"/>
      <c r="F115" s="43"/>
      <c r="G115" s="41"/>
      <c r="H115" s="35"/>
      <c r="I115" s="11"/>
      <c r="J115" s="11"/>
      <c r="K115" s="42"/>
      <c r="L115" s="44" t="s">
        <v>22</v>
      </c>
      <c r="M115" s="45" t="s">
        <v>23</v>
      </c>
    </row>
    <row r="116" spans="1:13">
      <c r="A116" s="80">
        <v>1</v>
      </c>
      <c r="B116" s="15"/>
      <c r="C116" s="80">
        <v>2</v>
      </c>
      <c r="D116" s="16"/>
      <c r="E116" s="15">
        <v>3</v>
      </c>
      <c r="F116" s="17">
        <v>4</v>
      </c>
      <c r="G116" s="15">
        <v>5</v>
      </c>
      <c r="H116" s="17">
        <v>6</v>
      </c>
      <c r="I116" s="17">
        <v>7</v>
      </c>
      <c r="J116" s="17">
        <v>8</v>
      </c>
      <c r="K116" s="15"/>
      <c r="L116" s="17">
        <v>9</v>
      </c>
      <c r="M116" s="16">
        <v>10</v>
      </c>
    </row>
    <row r="117" spans="1:13" ht="18.95" customHeight="1">
      <c r="A117" s="81" t="s">
        <v>51</v>
      </c>
      <c r="B117" s="82"/>
      <c r="C117" s="97" t="str">
        <f>JL!O12</f>
        <v>Kroupová se zeleninou</v>
      </c>
      <c r="D117" s="5"/>
      <c r="E117" s="15" t="s">
        <v>24</v>
      </c>
      <c r="F117" s="17"/>
      <c r="G117" s="18"/>
      <c r="H117" s="19"/>
      <c r="I117" s="19"/>
      <c r="J117" s="20"/>
      <c r="K117" s="77"/>
      <c r="L117" s="83"/>
      <c r="M117" s="78"/>
    </row>
    <row r="118" spans="1:13" ht="18.95" customHeight="1">
      <c r="A118" s="81" t="s">
        <v>52</v>
      </c>
      <c r="B118" s="82"/>
      <c r="C118" s="75" t="str">
        <f>JL!O15</f>
        <v>Kapustová s paprikou a bramborem</v>
      </c>
      <c r="D118" s="5"/>
      <c r="E118" s="79" t="s">
        <v>24</v>
      </c>
      <c r="F118" s="17"/>
      <c r="G118" s="84"/>
      <c r="H118" s="19"/>
      <c r="I118" s="21"/>
      <c r="J118" s="20"/>
      <c r="K118" s="4"/>
      <c r="L118" s="83"/>
      <c r="M118" s="5"/>
    </row>
    <row r="119" spans="1:13" ht="18.95" customHeight="1">
      <c r="A119" s="81" t="s">
        <v>64</v>
      </c>
      <c r="B119" s="85"/>
      <c r="C119" s="86" t="str">
        <f>JL!O19</f>
        <v>Smažené kuřecí medailonky v bylinkové strouhance, bramborový salát, citron</v>
      </c>
      <c r="D119" s="5"/>
      <c r="E119" s="15" t="s">
        <v>24</v>
      </c>
      <c r="F119" s="17"/>
      <c r="G119" s="22"/>
      <c r="H119" s="19"/>
      <c r="I119" s="21"/>
      <c r="J119" s="20"/>
      <c r="K119" s="77"/>
      <c r="L119" s="88"/>
      <c r="M119" s="78"/>
    </row>
    <row r="120" spans="1:13" ht="18.95" customHeight="1">
      <c r="A120" s="81" t="s">
        <v>65</v>
      </c>
      <c r="B120" s="89"/>
      <c r="C120" s="86" t="str">
        <f>JL!O23</f>
        <v>Vepřové nudličky s kořením  gyros a restovanou cibulí, zeleninový kuskus, tzatziky</v>
      </c>
      <c r="D120" s="5"/>
      <c r="E120" s="79" t="s">
        <v>24</v>
      </c>
      <c r="F120" s="17"/>
      <c r="G120" s="22"/>
      <c r="H120" s="19"/>
      <c r="I120" s="21"/>
      <c r="J120" s="20"/>
      <c r="K120" s="4"/>
      <c r="L120" s="83"/>
      <c r="M120" s="5"/>
    </row>
    <row r="121" spans="1:13" ht="18.95" customHeight="1">
      <c r="A121" s="81" t="s">
        <v>66</v>
      </c>
      <c r="B121" s="89"/>
      <c r="C121" s="86" t="str">
        <f>JL!O27</f>
        <v>Pečené květákové placičky se sýrem, vařené brambory, jogurtový dressing s koprem</v>
      </c>
      <c r="D121" s="5"/>
      <c r="E121" s="15" t="s">
        <v>24</v>
      </c>
      <c r="F121" s="17"/>
      <c r="G121" s="22"/>
      <c r="H121" s="19"/>
      <c r="I121" s="23"/>
      <c r="J121" s="20"/>
      <c r="K121" s="4"/>
      <c r="L121" s="83"/>
      <c r="M121" s="5"/>
    </row>
    <row r="122" spans="1:13" ht="18.95" customHeight="1">
      <c r="A122" s="81" t="s">
        <v>67</v>
      </c>
      <c r="B122" s="90"/>
      <c r="C122" s="86" t="str">
        <f>JL!O32</f>
        <v>Kuřecí závitek plněný sušenými rajčaty, slaninou, listovým špenátem a sýrem, smažené hranolky</v>
      </c>
      <c r="D122" s="5"/>
      <c r="E122" s="15" t="s">
        <v>24</v>
      </c>
      <c r="F122" s="17"/>
      <c r="G122" s="22"/>
      <c r="H122" s="19"/>
      <c r="I122" s="23"/>
      <c r="J122" s="20"/>
      <c r="K122" s="77"/>
      <c r="L122" s="88"/>
      <c r="M122" s="78"/>
    </row>
    <row r="123" spans="1:13" ht="18.95" customHeight="1">
      <c r="A123" s="91"/>
      <c r="B123" s="92"/>
      <c r="C123" s="357"/>
      <c r="D123" s="358"/>
      <c r="E123" s="15"/>
      <c r="F123" s="17"/>
      <c r="G123" s="22"/>
      <c r="H123" s="19"/>
      <c r="I123" s="23"/>
      <c r="J123" s="20"/>
      <c r="K123" s="4"/>
      <c r="L123" s="83"/>
      <c r="M123" s="5"/>
    </row>
    <row r="124" spans="1:13" ht="18.95" customHeight="1">
      <c r="A124" s="75"/>
      <c r="B124" s="77"/>
      <c r="C124" s="75"/>
      <c r="D124" s="5"/>
      <c r="E124" s="15"/>
      <c r="F124" s="17"/>
      <c r="G124" s="24"/>
      <c r="H124" s="19"/>
      <c r="I124" s="23"/>
      <c r="J124" s="20"/>
      <c r="K124" s="77"/>
      <c r="L124" s="88"/>
      <c r="M124" s="78"/>
    </row>
    <row r="125" spans="1:13" ht="18.95" customHeight="1">
      <c r="A125" s="75"/>
      <c r="B125" s="4"/>
      <c r="C125" s="93"/>
      <c r="D125" s="94"/>
      <c r="E125" s="15"/>
      <c r="F125" s="17"/>
      <c r="G125" s="24"/>
      <c r="H125" s="19"/>
      <c r="I125" s="21"/>
      <c r="J125" s="20"/>
      <c r="K125" s="4"/>
      <c r="L125" s="83"/>
      <c r="M125" s="5"/>
    </row>
    <row r="126" spans="1:13" ht="36" customHeight="1">
      <c r="A126" s="80"/>
      <c r="B126" s="77"/>
      <c r="C126" s="75"/>
      <c r="D126" s="5"/>
      <c r="E126" s="15"/>
      <c r="F126" s="17"/>
      <c r="G126" s="24"/>
      <c r="H126" s="19"/>
      <c r="I126" s="21"/>
      <c r="J126" s="20"/>
      <c r="K126" s="4"/>
      <c r="L126" s="83"/>
      <c r="M126" s="5"/>
    </row>
    <row r="127" spans="1:13" ht="18.95" customHeight="1">
      <c r="A127" s="75"/>
      <c r="B127" s="4"/>
      <c r="C127" s="75"/>
      <c r="D127" s="5"/>
      <c r="E127" s="15"/>
      <c r="F127" s="17"/>
      <c r="G127" s="24"/>
      <c r="H127" s="19"/>
      <c r="I127" s="23"/>
      <c r="J127" s="20"/>
      <c r="K127" s="77"/>
      <c r="L127" s="88"/>
      <c r="M127" s="78"/>
    </row>
    <row r="128" spans="1:13" ht="18.95" customHeight="1">
      <c r="A128" s="75"/>
      <c r="B128" s="4"/>
      <c r="C128" s="75"/>
      <c r="D128" s="5"/>
      <c r="E128" s="15"/>
      <c r="F128" s="17"/>
      <c r="G128" s="24"/>
      <c r="H128" s="19"/>
      <c r="I128" s="21"/>
      <c r="J128" s="20"/>
      <c r="K128" s="4"/>
      <c r="L128" s="83"/>
      <c r="M128" s="5"/>
    </row>
    <row r="129" spans="1:13" ht="18.95" customHeight="1">
      <c r="A129" s="75"/>
      <c r="B129" s="4"/>
      <c r="C129" s="75"/>
      <c r="D129" s="4"/>
      <c r="E129" s="17"/>
      <c r="F129" s="17"/>
      <c r="G129" s="25"/>
      <c r="H129" s="19"/>
      <c r="I129" s="11"/>
      <c r="J129" s="11"/>
      <c r="K129" s="11"/>
      <c r="L129" s="83"/>
      <c r="M129" s="11"/>
    </row>
    <row r="130" spans="1:13" ht="18.95" customHeight="1">
      <c r="A130" s="46" t="s">
        <v>25</v>
      </c>
      <c r="H130" s="26"/>
      <c r="K130" s="27"/>
      <c r="L130" s="77"/>
      <c r="M130" s="78"/>
    </row>
    <row r="131" spans="1:13">
      <c r="A131" s="75" t="s">
        <v>37</v>
      </c>
      <c r="B131" s="4"/>
      <c r="C131" s="4"/>
      <c r="D131" s="4"/>
      <c r="E131" s="4"/>
      <c r="F131" s="4"/>
      <c r="G131" s="4"/>
      <c r="H131" s="28"/>
      <c r="I131" s="4"/>
      <c r="J131" s="4"/>
      <c r="K131" s="4"/>
      <c r="L131" s="4"/>
      <c r="M131" s="5"/>
    </row>
    <row r="132" spans="1:13">
      <c r="A132" s="75" t="s">
        <v>26</v>
      </c>
      <c r="B132" s="4"/>
      <c r="C132" s="4"/>
      <c r="D132" s="4"/>
      <c r="E132" s="4"/>
      <c r="F132" s="4"/>
      <c r="G132" s="4" t="s">
        <v>27</v>
      </c>
      <c r="H132" s="4"/>
      <c r="I132" s="4"/>
      <c r="J132" s="4" t="s">
        <v>28</v>
      </c>
      <c r="K132" s="4"/>
      <c r="L132" s="4"/>
      <c r="M132" s="5"/>
    </row>
    <row r="133" spans="1:13">
      <c r="A133" s="47"/>
      <c r="B133" s="77"/>
      <c r="C133" s="77"/>
      <c r="E133" s="95" t="s">
        <v>29</v>
      </c>
      <c r="F133" s="77"/>
      <c r="G133" s="77"/>
      <c r="H133" s="95" t="s">
        <v>30</v>
      </c>
      <c r="I133" s="77"/>
      <c r="J133" s="77" t="s">
        <v>35</v>
      </c>
      <c r="K133" s="77"/>
      <c r="L133" s="77"/>
      <c r="M133" s="78"/>
    </row>
    <row r="134" spans="1:13">
      <c r="A134" s="41" t="s">
        <v>31</v>
      </c>
      <c r="B134" s="35"/>
      <c r="C134" s="35" t="s">
        <v>32</v>
      </c>
      <c r="D134" s="96"/>
      <c r="E134" s="35" t="s">
        <v>33</v>
      </c>
      <c r="F134" s="35"/>
      <c r="G134" s="35" t="s">
        <v>32</v>
      </c>
      <c r="H134" s="35"/>
      <c r="I134" s="35"/>
      <c r="J134" s="35"/>
      <c r="K134" s="35"/>
      <c r="L134" s="35"/>
      <c r="M134" s="42"/>
    </row>
    <row r="135" spans="1:13" ht="84.95" customHeight="1">
      <c r="A135" s="359" t="s">
        <v>42</v>
      </c>
      <c r="B135" s="360"/>
      <c r="C135" s="360"/>
      <c r="D135" s="360"/>
      <c r="E135" s="360"/>
      <c r="F135" s="360"/>
      <c r="G135" s="360"/>
      <c r="H135" s="360"/>
      <c r="I135" s="360"/>
      <c r="J135" s="360"/>
      <c r="K135" s="360"/>
      <c r="L135" s="360"/>
      <c r="M135" s="361"/>
    </row>
    <row r="136" spans="1:13">
      <c r="A136" s="29"/>
    </row>
    <row r="137" spans="1:13">
      <c r="A137" s="29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3" customWidth="1"/>
    <col min="2" max="2" width="8.42578125" style="3" customWidth="1"/>
    <col min="3" max="3" width="13.140625" style="3" customWidth="1"/>
    <col min="4" max="4" width="40.7109375" style="3" customWidth="1"/>
    <col min="5" max="5" width="8.7109375" style="3" customWidth="1"/>
    <col min="6" max="6" width="7.7109375" style="3" customWidth="1"/>
    <col min="7" max="7" width="7.28515625" style="3" customWidth="1"/>
    <col min="8" max="8" width="8.85546875" style="3" customWidth="1"/>
    <col min="9" max="9" width="11.42578125" style="3" customWidth="1"/>
    <col min="10" max="10" width="9.28515625" style="3" customWidth="1"/>
    <col min="11" max="11" width="3.85546875" style="3" hidden="1" customWidth="1"/>
    <col min="12" max="12" width="11.7109375" style="3" customWidth="1"/>
    <col min="13" max="13" width="12" style="3" customWidth="1"/>
    <col min="14" max="16384" width="9.140625" style="3"/>
  </cols>
  <sheetData>
    <row r="1" spans="1:13" ht="35.1" customHeight="1">
      <c r="A1" s="1" t="s">
        <v>34</v>
      </c>
      <c r="B1" s="30"/>
      <c r="C1" s="30"/>
      <c r="D1" s="30"/>
      <c r="E1" s="30"/>
      <c r="F1" s="30"/>
      <c r="G1" s="31"/>
      <c r="H1" s="2" t="s">
        <v>4</v>
      </c>
      <c r="I1" s="32">
        <f>JL!B10</f>
        <v>45726</v>
      </c>
      <c r="J1" s="30"/>
      <c r="K1" s="30"/>
      <c r="L1" s="30"/>
      <c r="M1" s="33"/>
    </row>
    <row r="2" spans="1:13" ht="16.5" customHeight="1">
      <c r="A2" s="74" t="s">
        <v>5</v>
      </c>
      <c r="B2" s="4"/>
      <c r="C2" s="5"/>
      <c r="D2" s="75" t="s">
        <v>6</v>
      </c>
      <c r="E2" s="4"/>
      <c r="F2" s="4"/>
      <c r="G2" s="4"/>
      <c r="H2" s="74" t="s">
        <v>7</v>
      </c>
      <c r="I2" s="6" t="s">
        <v>61</v>
      </c>
      <c r="J2" s="4"/>
      <c r="K2" s="4"/>
      <c r="L2" s="4"/>
      <c r="M2" s="5"/>
    </row>
    <row r="3" spans="1:13" ht="16.5" customHeight="1">
      <c r="A3" s="34" t="s">
        <v>8</v>
      </c>
      <c r="B3" s="35"/>
      <c r="C3" s="5"/>
      <c r="D3" s="48" t="s">
        <v>75</v>
      </c>
      <c r="E3" s="35"/>
      <c r="F3" s="35"/>
      <c r="G3" s="35"/>
      <c r="H3" s="34" t="s">
        <v>7</v>
      </c>
      <c r="I3" s="76">
        <v>731438138</v>
      </c>
      <c r="J3" s="35"/>
      <c r="K3" s="35"/>
      <c r="L3" s="35"/>
      <c r="M3" s="36"/>
    </row>
    <row r="4" spans="1:13" ht="12.95" customHeight="1">
      <c r="A4" s="37"/>
      <c r="B4" s="77"/>
      <c r="C4" s="37"/>
      <c r="D4" s="78"/>
      <c r="E4" s="77"/>
      <c r="F4" s="7"/>
      <c r="G4" s="77"/>
      <c r="H4" s="77"/>
      <c r="I4" s="77"/>
      <c r="J4" s="77"/>
      <c r="K4" s="78"/>
      <c r="L4" s="37"/>
      <c r="M4" s="78"/>
    </row>
    <row r="5" spans="1:13" ht="18" customHeight="1">
      <c r="A5" s="8"/>
      <c r="B5" s="30"/>
      <c r="C5" s="9" t="s">
        <v>9</v>
      </c>
      <c r="D5" s="33"/>
      <c r="E5" s="38" t="s">
        <v>10</v>
      </c>
      <c r="F5" s="10" t="s">
        <v>11</v>
      </c>
      <c r="G5" s="30" t="s">
        <v>12</v>
      </c>
      <c r="H5" s="30"/>
      <c r="I5" s="11" t="s">
        <v>13</v>
      </c>
      <c r="J5" s="11" t="s">
        <v>14</v>
      </c>
      <c r="K5" s="33"/>
      <c r="L5" s="75" t="s">
        <v>15</v>
      </c>
      <c r="M5" s="5"/>
    </row>
    <row r="6" spans="1:13" ht="15.75" customHeight="1">
      <c r="A6" s="39"/>
      <c r="B6" s="77"/>
      <c r="C6" s="37"/>
      <c r="D6" s="78"/>
      <c r="E6" s="79" t="s">
        <v>16</v>
      </c>
      <c r="F6" s="7"/>
      <c r="G6" s="12" t="s">
        <v>17</v>
      </c>
      <c r="H6" s="38" t="s">
        <v>0</v>
      </c>
      <c r="I6" s="11" t="s">
        <v>18</v>
      </c>
      <c r="J6" s="13" t="s">
        <v>19</v>
      </c>
      <c r="K6" s="78"/>
      <c r="L6" s="79" t="s">
        <v>20</v>
      </c>
      <c r="M6" s="14" t="s">
        <v>21</v>
      </c>
    </row>
    <row r="7" spans="1:13">
      <c r="A7" s="40"/>
      <c r="B7" s="35"/>
      <c r="C7" s="41"/>
      <c r="D7" s="42"/>
      <c r="E7" s="35"/>
      <c r="F7" s="43"/>
      <c r="G7" s="41"/>
      <c r="H7" s="35"/>
      <c r="I7" s="11"/>
      <c r="J7" s="11"/>
      <c r="K7" s="42"/>
      <c r="L7" s="44" t="s">
        <v>22</v>
      </c>
      <c r="M7" s="45" t="s">
        <v>23</v>
      </c>
    </row>
    <row r="8" spans="1:13">
      <c r="A8" s="80">
        <v>1</v>
      </c>
      <c r="B8" s="15"/>
      <c r="C8" s="80">
        <v>2</v>
      </c>
      <c r="D8" s="16"/>
      <c r="E8" s="15">
        <v>3</v>
      </c>
      <c r="F8" s="17">
        <v>4</v>
      </c>
      <c r="G8" s="15">
        <v>5</v>
      </c>
      <c r="H8" s="17">
        <v>6</v>
      </c>
      <c r="I8" s="17">
        <v>7</v>
      </c>
      <c r="J8" s="17">
        <v>8</v>
      </c>
      <c r="K8" s="15"/>
      <c r="L8" s="17">
        <v>9</v>
      </c>
      <c r="M8" s="16">
        <v>10</v>
      </c>
    </row>
    <row r="9" spans="1:13" ht="18.95" customHeight="1">
      <c r="A9" s="108" t="s">
        <v>51</v>
      </c>
      <c r="B9" s="109"/>
      <c r="C9" s="75" t="str">
        <f>JL!C12</f>
        <v>Krupicová s vejcem</v>
      </c>
      <c r="D9" s="5"/>
      <c r="E9" s="15" t="s">
        <v>24</v>
      </c>
      <c r="F9" s="17"/>
      <c r="G9" s="18"/>
      <c r="H9" s="19"/>
      <c r="I9" s="19"/>
      <c r="J9" s="20"/>
      <c r="K9" s="77"/>
      <c r="L9" s="83"/>
      <c r="M9" s="78"/>
    </row>
    <row r="10" spans="1:13" ht="18.95" customHeight="1">
      <c r="A10" s="108" t="s">
        <v>52</v>
      </c>
      <c r="B10" s="109"/>
      <c r="C10" s="75" t="str">
        <f>JL!C15</f>
        <v>Selská</v>
      </c>
      <c r="D10" s="5"/>
      <c r="E10" s="79" t="s">
        <v>24</v>
      </c>
      <c r="F10" s="17"/>
      <c r="G10" s="84"/>
      <c r="H10" s="19"/>
      <c r="I10" s="21"/>
      <c r="J10" s="20"/>
      <c r="K10" s="4"/>
      <c r="L10" s="83"/>
      <c r="M10" s="5"/>
    </row>
    <row r="11" spans="1:13" ht="18.95" customHeight="1">
      <c r="A11" s="108" t="s">
        <v>71</v>
      </c>
      <c r="B11" s="110"/>
      <c r="C11" s="86" t="str">
        <f>JL!C19</f>
        <v>Dušená vepřová kýta na houbách, vařené těstoviny</v>
      </c>
      <c r="D11" s="5"/>
      <c r="E11" s="15" t="s">
        <v>24</v>
      </c>
      <c r="F11" s="17"/>
      <c r="G11" s="22"/>
      <c r="H11" s="87"/>
      <c r="I11" s="21"/>
      <c r="J11" s="20"/>
      <c r="K11" s="77"/>
      <c r="L11" s="88"/>
      <c r="M11" s="78"/>
    </row>
    <row r="12" spans="1:13" ht="18.95" customHeight="1">
      <c r="A12" s="108" t="s">
        <v>73</v>
      </c>
      <c r="B12" s="111"/>
      <c r="C12" s="86" t="str">
        <f>JL!C23</f>
        <v>Kuřecí játra po čínsku s bambusem, jasmínová rýže</v>
      </c>
      <c r="D12" s="5"/>
      <c r="E12" s="79" t="s">
        <v>24</v>
      </c>
      <c r="F12" s="17"/>
      <c r="G12" s="22"/>
      <c r="H12" s="19"/>
      <c r="I12" s="21"/>
      <c r="J12" s="20"/>
      <c r="K12" s="4"/>
      <c r="L12" s="83"/>
      <c r="M12" s="5"/>
    </row>
    <row r="13" spans="1:13" ht="18.95" customHeight="1">
      <c r="A13" s="108" t="s">
        <v>72</v>
      </c>
      <c r="B13" s="111"/>
      <c r="C13" s="86" t="str">
        <f>JL!C27</f>
        <v>Zapečené brambory s brokolicí, smetanou, vejci a sýrem</v>
      </c>
      <c r="D13" s="5"/>
      <c r="E13" s="15" t="s">
        <v>24</v>
      </c>
      <c r="F13" s="17"/>
      <c r="G13" s="22"/>
      <c r="H13" s="19"/>
      <c r="I13" s="23"/>
      <c r="J13" s="20"/>
      <c r="K13" s="4"/>
      <c r="L13" s="83"/>
      <c r="M13" s="5"/>
    </row>
    <row r="14" spans="1:13" ht="18.95" customHeight="1">
      <c r="A14" s="108" t="s">
        <v>74</v>
      </c>
      <c r="B14" s="112"/>
      <c r="C14" s="86" t="str">
        <f>JL!C32</f>
        <v>Vepřová panenka s omáčkou z pečeného česneku, grilovaná karotka s medem, smažené bramborové rosties</v>
      </c>
      <c r="D14" s="5"/>
      <c r="E14" s="15" t="s">
        <v>24</v>
      </c>
      <c r="F14" s="17"/>
      <c r="G14" s="22"/>
      <c r="H14" s="19"/>
      <c r="I14" s="23"/>
      <c r="J14" s="20"/>
      <c r="K14" s="77"/>
      <c r="L14" s="88"/>
      <c r="M14" s="78"/>
    </row>
    <row r="15" spans="1:13" ht="18.95" customHeight="1">
      <c r="A15" s="91"/>
      <c r="B15" s="92"/>
      <c r="C15" s="357"/>
      <c r="D15" s="358"/>
      <c r="E15" s="15"/>
      <c r="F15" s="17"/>
      <c r="G15" s="22"/>
      <c r="H15" s="19"/>
      <c r="I15" s="23"/>
      <c r="J15" s="20"/>
      <c r="K15" s="4"/>
      <c r="L15" s="83"/>
      <c r="M15" s="5"/>
    </row>
    <row r="16" spans="1:13" ht="18.95" customHeight="1">
      <c r="A16" s="75"/>
      <c r="B16" s="77"/>
      <c r="C16" s="75"/>
      <c r="D16" s="5"/>
      <c r="E16" s="15"/>
      <c r="F16" s="17"/>
      <c r="G16" s="24"/>
      <c r="H16" s="19"/>
      <c r="I16" s="23"/>
      <c r="J16" s="20"/>
      <c r="K16" s="77"/>
      <c r="L16" s="88"/>
      <c r="M16" s="78"/>
    </row>
    <row r="17" spans="1:13" ht="18.95" customHeight="1">
      <c r="A17" s="113"/>
      <c r="B17" s="114"/>
      <c r="C17" s="115"/>
      <c r="D17" s="94"/>
      <c r="E17" s="15"/>
      <c r="F17" s="17"/>
      <c r="G17" s="24"/>
      <c r="H17" s="19"/>
      <c r="I17" s="21"/>
      <c r="J17" s="20"/>
      <c r="K17" s="4"/>
      <c r="L17" s="83"/>
      <c r="M17" s="5"/>
    </row>
    <row r="18" spans="1:13" ht="36" customHeight="1">
      <c r="A18" s="113"/>
      <c r="B18" s="77"/>
      <c r="C18" s="115"/>
      <c r="D18" s="116"/>
      <c r="E18" s="15"/>
      <c r="F18" s="17"/>
      <c r="G18" s="24"/>
      <c r="H18" s="19"/>
      <c r="I18" s="23"/>
      <c r="J18" s="20"/>
      <c r="K18" s="77"/>
      <c r="L18" s="88"/>
      <c r="M18" s="78"/>
    </row>
    <row r="19" spans="1:13" ht="18.95" customHeight="1">
      <c r="A19" s="113"/>
      <c r="B19" s="114"/>
      <c r="C19" s="115"/>
      <c r="D19" s="116"/>
      <c r="E19" s="15"/>
      <c r="F19" s="17"/>
      <c r="G19" s="24"/>
      <c r="H19" s="19"/>
      <c r="I19" s="21"/>
      <c r="J19" s="20"/>
      <c r="K19" s="4"/>
      <c r="L19" s="83"/>
      <c r="M19" s="5"/>
    </row>
    <row r="20" spans="1:13" ht="18.95" customHeight="1">
      <c r="A20" s="75"/>
      <c r="B20" s="4"/>
      <c r="C20" s="75"/>
      <c r="D20" s="5"/>
      <c r="E20" s="15"/>
      <c r="F20" s="17"/>
      <c r="G20" s="24"/>
      <c r="H20" s="19"/>
      <c r="I20" s="21"/>
      <c r="J20" s="20"/>
      <c r="K20" s="4"/>
      <c r="L20" s="83"/>
      <c r="M20" s="5"/>
    </row>
    <row r="21" spans="1:13" ht="18.95" customHeight="1">
      <c r="A21" s="75"/>
      <c r="B21" s="4"/>
      <c r="C21" s="75"/>
      <c r="D21" s="4"/>
      <c r="E21" s="17"/>
      <c r="F21" s="17"/>
      <c r="G21" s="25"/>
      <c r="H21" s="19"/>
      <c r="I21" s="11"/>
      <c r="J21" s="11"/>
      <c r="K21" s="11"/>
      <c r="L21" s="83"/>
      <c r="M21" s="11"/>
    </row>
    <row r="22" spans="1:13" ht="18.95" customHeight="1">
      <c r="A22" s="46" t="s">
        <v>25</v>
      </c>
      <c r="H22" s="26"/>
      <c r="K22" s="27"/>
      <c r="L22" s="77"/>
      <c r="M22" s="78"/>
    </row>
    <row r="23" spans="1:13">
      <c r="A23" s="75" t="s">
        <v>37</v>
      </c>
      <c r="B23" s="4"/>
      <c r="C23" s="4"/>
      <c r="D23" s="4"/>
      <c r="E23" s="4"/>
      <c r="F23" s="4"/>
      <c r="G23" s="4"/>
      <c r="H23" s="28"/>
      <c r="I23" s="4"/>
      <c r="J23" s="4"/>
      <c r="K23" s="4"/>
      <c r="L23" s="4"/>
      <c r="M23" s="5"/>
    </row>
    <row r="24" spans="1:13">
      <c r="A24" s="75" t="s">
        <v>26</v>
      </c>
      <c r="B24" s="4"/>
      <c r="C24" s="4"/>
      <c r="D24" s="4"/>
      <c r="E24" s="4"/>
      <c r="F24" s="4"/>
      <c r="G24" s="4" t="s">
        <v>27</v>
      </c>
      <c r="H24" s="4"/>
      <c r="I24" s="4"/>
      <c r="J24" s="4" t="s">
        <v>28</v>
      </c>
      <c r="K24" s="4"/>
      <c r="L24" s="4"/>
      <c r="M24" s="5"/>
    </row>
    <row r="25" spans="1:13">
      <c r="A25" s="47"/>
      <c r="B25" s="77"/>
      <c r="C25" s="77"/>
      <c r="E25" s="95" t="s">
        <v>29</v>
      </c>
      <c r="F25" s="77"/>
      <c r="G25" s="77"/>
      <c r="H25" s="95" t="s">
        <v>30</v>
      </c>
      <c r="I25" s="77"/>
      <c r="J25" s="77" t="s">
        <v>35</v>
      </c>
      <c r="K25" s="77"/>
      <c r="L25" s="77"/>
      <c r="M25" s="78"/>
    </row>
    <row r="26" spans="1:13">
      <c r="A26" s="41" t="s">
        <v>31</v>
      </c>
      <c r="B26" s="35"/>
      <c r="C26" s="35" t="s">
        <v>32</v>
      </c>
      <c r="D26" s="96"/>
      <c r="E26" s="35" t="s">
        <v>33</v>
      </c>
      <c r="F26" s="35"/>
      <c r="G26" s="35" t="s">
        <v>32</v>
      </c>
      <c r="H26" s="35"/>
      <c r="I26" s="35"/>
      <c r="J26" s="35"/>
      <c r="K26" s="35"/>
      <c r="L26" s="35"/>
      <c r="M26" s="42"/>
    </row>
    <row r="27" spans="1:13" ht="84.95" customHeight="1">
      <c r="A27" s="359" t="s">
        <v>42</v>
      </c>
      <c r="B27" s="360"/>
      <c r="C27" s="360"/>
      <c r="D27" s="360"/>
      <c r="E27" s="360"/>
      <c r="F27" s="360"/>
      <c r="G27" s="360"/>
      <c r="H27" s="360"/>
      <c r="I27" s="360"/>
      <c r="J27" s="360"/>
      <c r="K27" s="360"/>
      <c r="L27" s="360"/>
      <c r="M27" s="361"/>
    </row>
    <row r="28" spans="1:13" ht="35.1" customHeight="1">
      <c r="A28" s="1" t="s">
        <v>34</v>
      </c>
      <c r="B28" s="30"/>
      <c r="C28" s="30"/>
      <c r="D28" s="30"/>
      <c r="E28" s="30"/>
      <c r="F28" s="30"/>
      <c r="G28" s="31"/>
      <c r="H28" s="2" t="s">
        <v>4</v>
      </c>
      <c r="I28" s="32">
        <f>I1+1</f>
        <v>45727</v>
      </c>
      <c r="J28" s="30"/>
      <c r="K28" s="30"/>
      <c r="L28" s="30"/>
      <c r="M28" s="33"/>
    </row>
    <row r="29" spans="1:13" ht="16.5" customHeight="1">
      <c r="A29" s="74" t="s">
        <v>5</v>
      </c>
      <c r="B29" s="4"/>
      <c r="C29" s="5"/>
      <c r="D29" s="75" t="s">
        <v>6</v>
      </c>
      <c r="E29" s="4"/>
      <c r="F29" s="4"/>
      <c r="G29" s="4"/>
      <c r="H29" s="74" t="s">
        <v>7</v>
      </c>
      <c r="I29" s="6" t="s">
        <v>36</v>
      </c>
      <c r="J29" s="4"/>
      <c r="K29" s="4"/>
      <c r="L29" s="4"/>
      <c r="M29" s="5"/>
    </row>
    <row r="30" spans="1:13" ht="16.5" customHeight="1">
      <c r="A30" s="34" t="s">
        <v>8</v>
      </c>
      <c r="B30" s="35"/>
      <c r="C30" s="5"/>
      <c r="D30" s="48" t="str">
        <f>D3</f>
        <v>SLEVÁRNA SAINT GOBAIN - BEROUN</v>
      </c>
      <c r="E30" s="35"/>
      <c r="F30" s="35"/>
      <c r="G30" s="35"/>
      <c r="H30" s="34" t="s">
        <v>7</v>
      </c>
      <c r="I30" s="76">
        <f>I3</f>
        <v>731438138</v>
      </c>
      <c r="J30" s="35"/>
      <c r="K30" s="35"/>
      <c r="L30" s="35"/>
      <c r="M30" s="36"/>
    </row>
    <row r="31" spans="1:13" ht="12.95" customHeight="1">
      <c r="A31" s="37"/>
      <c r="B31" s="77"/>
      <c r="C31" s="37"/>
      <c r="D31" s="78"/>
      <c r="E31" s="77"/>
      <c r="F31" s="7"/>
      <c r="G31" s="77"/>
      <c r="H31" s="77"/>
      <c r="I31" s="77"/>
      <c r="J31" s="77"/>
      <c r="K31" s="78"/>
      <c r="L31" s="37"/>
      <c r="M31" s="78"/>
    </row>
    <row r="32" spans="1:13" ht="18" customHeight="1">
      <c r="A32" s="8"/>
      <c r="B32" s="30"/>
      <c r="C32" s="9" t="s">
        <v>9</v>
      </c>
      <c r="D32" s="33"/>
      <c r="E32" s="38" t="s">
        <v>10</v>
      </c>
      <c r="F32" s="10" t="s">
        <v>11</v>
      </c>
      <c r="G32" s="30" t="s">
        <v>12</v>
      </c>
      <c r="H32" s="30"/>
      <c r="I32" s="11" t="s">
        <v>13</v>
      </c>
      <c r="J32" s="11" t="s">
        <v>14</v>
      </c>
      <c r="K32" s="33"/>
      <c r="L32" s="75" t="s">
        <v>15</v>
      </c>
      <c r="M32" s="5"/>
    </row>
    <row r="33" spans="1:13" ht="15.75" customHeight="1">
      <c r="A33" s="39"/>
      <c r="B33" s="77"/>
      <c r="C33" s="37"/>
      <c r="D33" s="78"/>
      <c r="E33" s="79" t="s">
        <v>16</v>
      </c>
      <c r="F33" s="7"/>
      <c r="G33" s="12" t="s">
        <v>17</v>
      </c>
      <c r="H33" s="38" t="s">
        <v>0</v>
      </c>
      <c r="I33" s="11" t="s">
        <v>18</v>
      </c>
      <c r="J33" s="13" t="s">
        <v>19</v>
      </c>
      <c r="K33" s="78"/>
      <c r="L33" s="79" t="s">
        <v>20</v>
      </c>
      <c r="M33" s="14" t="s">
        <v>21</v>
      </c>
    </row>
    <row r="34" spans="1:13">
      <c r="A34" s="40"/>
      <c r="B34" s="35"/>
      <c r="C34" s="41"/>
      <c r="D34" s="42"/>
      <c r="E34" s="35"/>
      <c r="F34" s="43"/>
      <c r="G34" s="41"/>
      <c r="H34" s="35"/>
      <c r="I34" s="11"/>
      <c r="J34" s="11"/>
      <c r="K34" s="42"/>
      <c r="L34" s="44" t="s">
        <v>22</v>
      </c>
      <c r="M34" s="45" t="s">
        <v>23</v>
      </c>
    </row>
    <row r="35" spans="1:13">
      <c r="A35" s="80">
        <v>1</v>
      </c>
      <c r="B35" s="15"/>
      <c r="C35" s="80">
        <v>2</v>
      </c>
      <c r="D35" s="16"/>
      <c r="E35" s="15">
        <v>3</v>
      </c>
      <c r="F35" s="17">
        <v>4</v>
      </c>
      <c r="G35" s="15">
        <v>5</v>
      </c>
      <c r="H35" s="17">
        <v>6</v>
      </c>
      <c r="I35" s="17">
        <v>7</v>
      </c>
      <c r="J35" s="17">
        <v>8</v>
      </c>
      <c r="K35" s="15"/>
      <c r="L35" s="17">
        <v>9</v>
      </c>
      <c r="M35" s="16">
        <v>10</v>
      </c>
    </row>
    <row r="36" spans="1:13" ht="18.95" customHeight="1">
      <c r="A36" s="108" t="s">
        <v>51</v>
      </c>
      <c r="B36" s="109"/>
      <c r="C36" s="97" t="str">
        <f>JL!F12</f>
        <v>Hovězí vývar s vaječnou sedlinou</v>
      </c>
      <c r="D36" s="5"/>
      <c r="E36" s="15" t="s">
        <v>24</v>
      </c>
      <c r="F36" s="73"/>
      <c r="G36" s="18"/>
      <c r="H36" s="19"/>
      <c r="I36" s="19"/>
      <c r="J36" s="20"/>
      <c r="K36" s="77"/>
      <c r="L36" s="83"/>
      <c r="M36" s="78"/>
    </row>
    <row r="37" spans="1:13" ht="18.95" customHeight="1">
      <c r="A37" s="108" t="s">
        <v>52</v>
      </c>
      <c r="B37" s="109"/>
      <c r="C37" s="75" t="str">
        <f>JL!F15</f>
        <v>Gulášová</v>
      </c>
      <c r="D37" s="5"/>
      <c r="E37" s="79" t="s">
        <v>24</v>
      </c>
      <c r="F37" s="73"/>
      <c r="G37" s="84"/>
      <c r="H37" s="19"/>
      <c r="I37" s="21"/>
      <c r="J37" s="20"/>
      <c r="K37" s="4"/>
      <c r="L37" s="83"/>
      <c r="M37" s="5"/>
    </row>
    <row r="38" spans="1:13" ht="18.95" customHeight="1">
      <c r="A38" s="108" t="s">
        <v>71</v>
      </c>
      <c r="B38" s="110"/>
      <c r="C38" s="86" t="str">
        <f>JL!F19</f>
        <v>KRŮTÍ MASO MARINOVANÉ V CITRÓNU A BAZALCE, PEČENÉ V PAPILOTĚ SE ZELENINOU, BRAMBŮRKY S BYLINKAMI</v>
      </c>
      <c r="D38" s="5"/>
      <c r="E38" s="15" t="s">
        <v>24</v>
      </c>
      <c r="F38" s="73"/>
      <c r="G38" s="99"/>
      <c r="H38" s="19"/>
      <c r="I38" s="21"/>
      <c r="J38" s="20"/>
      <c r="K38" s="77"/>
      <c r="L38" s="88"/>
      <c r="M38" s="78"/>
    </row>
    <row r="39" spans="1:13" ht="18.95" customHeight="1">
      <c r="A39" s="108" t="s">
        <v>73</v>
      </c>
      <c r="B39" s="111"/>
      <c r="C39" s="86" t="str">
        <f>JL!F23</f>
        <v>Segedínský guláš z vepřové plece, houskové knedlíky</v>
      </c>
      <c r="D39" s="5"/>
      <c r="E39" s="79" t="s">
        <v>24</v>
      </c>
      <c r="F39" s="73"/>
      <c r="G39" s="22"/>
      <c r="H39" s="19"/>
      <c r="I39" s="23"/>
      <c r="J39" s="20"/>
      <c r="K39" s="77"/>
      <c r="L39" s="88"/>
      <c r="M39" s="78"/>
    </row>
    <row r="40" spans="1:13" ht="18.95" customHeight="1">
      <c r="A40" s="108" t="s">
        <v>72</v>
      </c>
      <c r="B40" s="111"/>
      <c r="C40" s="86" t="str">
        <f>JL!F27</f>
        <v>Míchané bramborové halušky s máslem a vejci, sypané sýrem s pažitkou</v>
      </c>
      <c r="D40" s="5"/>
      <c r="E40" s="15" t="s">
        <v>24</v>
      </c>
      <c r="F40" s="73"/>
      <c r="G40" s="22"/>
      <c r="H40" s="19"/>
      <c r="I40" s="23"/>
      <c r="J40" s="20"/>
      <c r="K40" s="4"/>
      <c r="L40" s="83"/>
      <c r="M40" s="5"/>
    </row>
    <row r="41" spans="1:13" ht="18.95" customHeight="1">
      <c r="A41" s="108" t="s">
        <v>74</v>
      </c>
      <c r="B41" s="112"/>
      <c r="C41" s="86" t="str">
        <f>JL!F32</f>
        <v>Kuřecí řízek po srbsku s rajčaty a paprikami, americké brambory</v>
      </c>
      <c r="D41" s="5"/>
      <c r="E41" s="15" t="s">
        <v>24</v>
      </c>
      <c r="F41" s="73"/>
      <c r="G41" s="22"/>
      <c r="H41" s="19"/>
      <c r="I41" s="23"/>
      <c r="J41" s="20"/>
      <c r="K41" s="77"/>
      <c r="L41" s="88"/>
      <c r="M41" s="78"/>
    </row>
    <row r="42" spans="1:13" ht="18.95" customHeight="1">
      <c r="A42" s="91"/>
      <c r="B42" s="92"/>
      <c r="C42" s="357"/>
      <c r="D42" s="358"/>
      <c r="E42" s="15"/>
      <c r="F42" s="73"/>
      <c r="G42" s="22"/>
      <c r="H42" s="19"/>
      <c r="I42" s="98"/>
      <c r="J42" s="20"/>
      <c r="K42" s="4"/>
      <c r="L42" s="83"/>
      <c r="M42" s="5"/>
    </row>
    <row r="43" spans="1:13" ht="18.95" customHeight="1">
      <c r="A43" s="75"/>
      <c r="B43" s="77"/>
      <c r="C43" s="75"/>
      <c r="D43" s="5"/>
      <c r="E43" s="15"/>
      <c r="F43" s="73"/>
      <c r="G43" s="24"/>
      <c r="H43" s="19"/>
      <c r="I43" s="23"/>
      <c r="J43" s="20"/>
      <c r="K43" s="77"/>
      <c r="L43" s="88"/>
      <c r="M43" s="78"/>
    </row>
    <row r="44" spans="1:13" ht="18.95" customHeight="1">
      <c r="A44" s="75"/>
      <c r="B44" s="4"/>
      <c r="C44" s="93"/>
      <c r="D44" s="94"/>
      <c r="E44" s="15"/>
      <c r="F44" s="17"/>
      <c r="G44" s="24"/>
      <c r="H44" s="19"/>
      <c r="I44" s="21"/>
      <c r="J44" s="20"/>
      <c r="K44" s="4"/>
      <c r="L44" s="83"/>
      <c r="M44" s="5"/>
    </row>
    <row r="45" spans="1:13" ht="36" customHeight="1">
      <c r="A45" s="80"/>
      <c r="B45" s="77"/>
      <c r="C45" s="75"/>
      <c r="D45" s="5"/>
      <c r="E45" s="15"/>
      <c r="F45" s="17"/>
      <c r="G45" s="24"/>
      <c r="H45" s="19"/>
      <c r="I45" s="23"/>
      <c r="J45" s="20"/>
      <c r="K45" s="77"/>
      <c r="L45" s="88"/>
      <c r="M45" s="78"/>
    </row>
    <row r="46" spans="1:13" ht="18.95" customHeight="1">
      <c r="A46" s="75"/>
      <c r="B46" s="4"/>
      <c r="C46" s="75"/>
      <c r="D46" s="5"/>
      <c r="E46" s="15"/>
      <c r="F46" s="17"/>
      <c r="G46" s="24"/>
      <c r="H46" s="19"/>
      <c r="I46" s="21"/>
      <c r="J46" s="20"/>
      <c r="K46" s="4"/>
      <c r="L46" s="83"/>
      <c r="M46" s="5"/>
    </row>
    <row r="47" spans="1:13" ht="18.95" customHeight="1">
      <c r="A47" s="75"/>
      <c r="B47" s="4"/>
      <c r="C47" s="75"/>
      <c r="D47" s="5"/>
      <c r="E47" s="15"/>
      <c r="F47" s="17"/>
      <c r="G47" s="24"/>
      <c r="H47" s="19"/>
      <c r="I47" s="21"/>
      <c r="J47" s="20"/>
      <c r="K47" s="4"/>
      <c r="L47" s="83"/>
      <c r="M47" s="5"/>
    </row>
    <row r="48" spans="1:13" ht="18.95" customHeight="1">
      <c r="A48" s="75"/>
      <c r="B48" s="4"/>
      <c r="C48" s="75"/>
      <c r="D48" s="4"/>
      <c r="E48" s="17"/>
      <c r="F48" s="17"/>
      <c r="G48" s="25"/>
      <c r="H48" s="19"/>
      <c r="I48" s="11"/>
      <c r="J48" s="11"/>
      <c r="K48" s="11"/>
      <c r="L48" s="83"/>
      <c r="M48" s="11"/>
    </row>
    <row r="49" spans="1:13" ht="18.95" customHeight="1">
      <c r="A49" s="46" t="s">
        <v>25</v>
      </c>
      <c r="H49" s="26"/>
      <c r="K49" s="27"/>
      <c r="L49" s="77"/>
      <c r="M49" s="78"/>
    </row>
    <row r="50" spans="1:13">
      <c r="A50" s="75" t="s">
        <v>37</v>
      </c>
      <c r="B50" s="4"/>
      <c r="C50" s="4"/>
      <c r="D50" s="4"/>
      <c r="E50" s="4"/>
      <c r="F50" s="4"/>
      <c r="G50" s="4"/>
      <c r="H50" s="28"/>
      <c r="I50" s="4"/>
      <c r="J50" s="4"/>
      <c r="K50" s="4"/>
      <c r="L50" s="4"/>
      <c r="M50" s="5"/>
    </row>
    <row r="51" spans="1:13">
      <c r="A51" s="75" t="s">
        <v>26</v>
      </c>
      <c r="B51" s="4"/>
      <c r="C51" s="4"/>
      <c r="D51" s="4"/>
      <c r="E51" s="4"/>
      <c r="F51" s="4"/>
      <c r="G51" s="4" t="s">
        <v>27</v>
      </c>
      <c r="H51" s="4"/>
      <c r="I51" s="4"/>
      <c r="J51" s="4" t="s">
        <v>28</v>
      </c>
      <c r="K51" s="4"/>
      <c r="L51" s="4"/>
      <c r="M51" s="5"/>
    </row>
    <row r="52" spans="1:13">
      <c r="A52" s="47"/>
      <c r="B52" s="77"/>
      <c r="C52" s="77"/>
      <c r="E52" s="95" t="s">
        <v>29</v>
      </c>
      <c r="F52" s="77"/>
      <c r="G52" s="77"/>
      <c r="H52" s="95" t="s">
        <v>30</v>
      </c>
      <c r="I52" s="77"/>
      <c r="J52" s="77" t="s">
        <v>35</v>
      </c>
      <c r="K52" s="77"/>
      <c r="L52" s="77"/>
      <c r="M52" s="78"/>
    </row>
    <row r="53" spans="1:13">
      <c r="A53" s="41" t="s">
        <v>31</v>
      </c>
      <c r="B53" s="35"/>
      <c r="C53" s="35" t="s">
        <v>32</v>
      </c>
      <c r="D53" s="96"/>
      <c r="E53" s="35" t="s">
        <v>33</v>
      </c>
      <c r="F53" s="35"/>
      <c r="G53" s="35" t="s">
        <v>32</v>
      </c>
      <c r="H53" s="35"/>
      <c r="I53" s="35"/>
      <c r="J53" s="35"/>
      <c r="K53" s="35"/>
      <c r="L53" s="35"/>
      <c r="M53" s="42"/>
    </row>
    <row r="54" spans="1:13" ht="84.95" customHeight="1">
      <c r="A54" s="359" t="s">
        <v>42</v>
      </c>
      <c r="B54" s="360"/>
      <c r="C54" s="360"/>
      <c r="D54" s="360"/>
      <c r="E54" s="360"/>
      <c r="F54" s="360"/>
      <c r="G54" s="360"/>
      <c r="H54" s="360"/>
      <c r="I54" s="360"/>
      <c r="J54" s="360"/>
      <c r="K54" s="360"/>
      <c r="L54" s="360"/>
      <c r="M54" s="361"/>
    </row>
    <row r="55" spans="1:13" ht="35.1" customHeight="1">
      <c r="A55" s="1" t="s">
        <v>34</v>
      </c>
      <c r="B55" s="30"/>
      <c r="C55" s="30"/>
      <c r="D55" s="30"/>
      <c r="E55" s="30"/>
      <c r="F55" s="30"/>
      <c r="G55" s="31"/>
      <c r="H55" s="2" t="s">
        <v>4</v>
      </c>
      <c r="I55" s="32">
        <f>I28+1</f>
        <v>45728</v>
      </c>
      <c r="J55" s="30"/>
      <c r="K55" s="30"/>
      <c r="L55" s="30"/>
      <c r="M55" s="33"/>
    </row>
    <row r="56" spans="1:13" ht="16.5" customHeight="1">
      <c r="A56" s="74" t="s">
        <v>5</v>
      </c>
      <c r="B56" s="4"/>
      <c r="C56" s="5"/>
      <c r="D56" s="75" t="s">
        <v>6</v>
      </c>
      <c r="E56" s="4"/>
      <c r="F56" s="4"/>
      <c r="G56" s="4"/>
      <c r="H56" s="74" t="s">
        <v>7</v>
      </c>
      <c r="I56" s="6" t="s">
        <v>36</v>
      </c>
      <c r="J56" s="4"/>
      <c r="K56" s="4"/>
      <c r="L56" s="4"/>
      <c r="M56" s="5"/>
    </row>
    <row r="57" spans="1:13" ht="16.5" customHeight="1">
      <c r="A57" s="34" t="s">
        <v>8</v>
      </c>
      <c r="B57" s="35"/>
      <c r="C57" s="5"/>
      <c r="D57" s="48" t="str">
        <f>D30</f>
        <v>SLEVÁRNA SAINT GOBAIN - BEROUN</v>
      </c>
      <c r="E57" s="35"/>
      <c r="F57" s="35"/>
      <c r="G57" s="35"/>
      <c r="H57" s="34" t="s">
        <v>7</v>
      </c>
      <c r="I57" s="76">
        <f>I30</f>
        <v>731438138</v>
      </c>
      <c r="J57" s="35"/>
      <c r="K57" s="35"/>
      <c r="L57" s="35"/>
      <c r="M57" s="36"/>
    </row>
    <row r="58" spans="1:13" ht="12.95" customHeight="1">
      <c r="A58" s="37"/>
      <c r="B58" s="77"/>
      <c r="C58" s="37"/>
      <c r="D58" s="78"/>
      <c r="E58" s="77"/>
      <c r="F58" s="7"/>
      <c r="G58" s="77"/>
      <c r="H58" s="77"/>
      <c r="I58" s="77"/>
      <c r="J58" s="77"/>
      <c r="K58" s="78"/>
      <c r="L58" s="37"/>
      <c r="M58" s="78"/>
    </row>
    <row r="59" spans="1:13" ht="18" customHeight="1">
      <c r="A59" s="8"/>
      <c r="B59" s="30"/>
      <c r="C59" s="9" t="s">
        <v>9</v>
      </c>
      <c r="D59" s="33"/>
      <c r="E59" s="38" t="s">
        <v>10</v>
      </c>
      <c r="F59" s="10" t="s">
        <v>11</v>
      </c>
      <c r="G59" s="30" t="s">
        <v>12</v>
      </c>
      <c r="H59" s="30"/>
      <c r="I59" s="11" t="s">
        <v>13</v>
      </c>
      <c r="J59" s="11" t="s">
        <v>14</v>
      </c>
      <c r="K59" s="33"/>
      <c r="L59" s="75" t="s">
        <v>15</v>
      </c>
      <c r="M59" s="5"/>
    </row>
    <row r="60" spans="1:13" ht="15.75" customHeight="1">
      <c r="A60" s="39"/>
      <c r="B60" s="77"/>
      <c r="C60" s="37"/>
      <c r="D60" s="78"/>
      <c r="E60" s="79" t="s">
        <v>16</v>
      </c>
      <c r="F60" s="7"/>
      <c r="G60" s="12" t="s">
        <v>17</v>
      </c>
      <c r="H60" s="38" t="s">
        <v>0</v>
      </c>
      <c r="I60" s="11" t="s">
        <v>18</v>
      </c>
      <c r="J60" s="13" t="s">
        <v>19</v>
      </c>
      <c r="K60" s="78"/>
      <c r="L60" s="79" t="s">
        <v>20</v>
      </c>
      <c r="M60" s="14" t="s">
        <v>21</v>
      </c>
    </row>
    <row r="61" spans="1:13">
      <c r="A61" s="40"/>
      <c r="B61" s="35"/>
      <c r="C61" s="41"/>
      <c r="D61" s="42"/>
      <c r="E61" s="35"/>
      <c r="F61" s="43"/>
      <c r="G61" s="41"/>
      <c r="H61" s="35"/>
      <c r="I61" s="11"/>
      <c r="J61" s="11"/>
      <c r="K61" s="42"/>
      <c r="L61" s="44" t="s">
        <v>22</v>
      </c>
      <c r="M61" s="45" t="s">
        <v>23</v>
      </c>
    </row>
    <row r="62" spans="1:13">
      <c r="A62" s="80">
        <v>1</v>
      </c>
      <c r="B62" s="15"/>
      <c r="C62" s="80">
        <v>2</v>
      </c>
      <c r="D62" s="16"/>
      <c r="E62" s="15">
        <v>3</v>
      </c>
      <c r="F62" s="17">
        <v>4</v>
      </c>
      <c r="G62" s="15">
        <v>5</v>
      </c>
      <c r="H62" s="17">
        <v>6</v>
      </c>
      <c r="I62" s="17">
        <v>7</v>
      </c>
      <c r="J62" s="17">
        <v>8</v>
      </c>
      <c r="K62" s="15"/>
      <c r="L62" s="17">
        <v>9</v>
      </c>
      <c r="M62" s="16">
        <v>10</v>
      </c>
    </row>
    <row r="63" spans="1:13" ht="18.95" customHeight="1">
      <c r="A63" s="108" t="s">
        <v>51</v>
      </c>
      <c r="B63" s="109"/>
      <c r="C63" s="97" t="str">
        <f>JL!I12</f>
        <v>Slepičí vývar s krupkami, čočkou a rýží</v>
      </c>
      <c r="D63" s="5"/>
      <c r="E63" s="15" t="s">
        <v>24</v>
      </c>
      <c r="F63" s="73"/>
      <c r="G63" s="18"/>
      <c r="H63" s="19"/>
      <c r="I63" s="19"/>
      <c r="J63" s="20"/>
      <c r="K63" s="77"/>
      <c r="L63" s="83"/>
      <c r="M63" s="78"/>
    </row>
    <row r="64" spans="1:13" ht="18.95" customHeight="1">
      <c r="A64" s="108" t="s">
        <v>52</v>
      </c>
      <c r="B64" s="109"/>
      <c r="C64" s="75" t="str">
        <f>JL!I15</f>
        <v>Bulharská s masem</v>
      </c>
      <c r="D64" s="5"/>
      <c r="E64" s="79" t="s">
        <v>24</v>
      </c>
      <c r="F64" s="73"/>
      <c r="G64" s="84"/>
      <c r="H64" s="19"/>
      <c r="I64" s="21"/>
      <c r="J64" s="20"/>
      <c r="K64" s="4"/>
      <c r="L64" s="83"/>
      <c r="M64" s="5"/>
    </row>
    <row r="65" spans="1:13" ht="18.95" customHeight="1">
      <c r="A65" s="108" t="s">
        <v>71</v>
      </c>
      <c r="B65" s="110"/>
      <c r="C65" s="86" t="str">
        <f>JL!I19</f>
        <v>Maminčino kuře s játry, žampiony a těstovinami (pečené kuřecí stehno)</v>
      </c>
      <c r="D65" s="5"/>
      <c r="E65" s="15" t="s">
        <v>24</v>
      </c>
      <c r="F65" s="73"/>
      <c r="G65" s="22"/>
      <c r="H65" s="19"/>
      <c r="I65" s="21"/>
      <c r="J65" s="20"/>
      <c r="K65" s="77"/>
      <c r="L65" s="88"/>
      <c r="M65" s="78"/>
    </row>
    <row r="66" spans="1:13" ht="18.95" customHeight="1">
      <c r="A66" s="108" t="s">
        <v>73</v>
      </c>
      <c r="B66" s="111"/>
      <c r="C66" s="86" t="str">
        <f>JL!I23</f>
        <v>Smažené pštrosí vejce (vejce v mletém mase), bramborová kaše s másem, pažitkou a smetanou, okurka</v>
      </c>
      <c r="D66" s="5"/>
      <c r="E66" s="79" t="s">
        <v>24</v>
      </c>
      <c r="F66" s="73"/>
      <c r="G66" s="22"/>
      <c r="H66" s="19"/>
      <c r="I66" s="23"/>
      <c r="J66" s="20"/>
      <c r="K66" s="77"/>
      <c r="L66" s="88"/>
      <c r="M66" s="78"/>
    </row>
    <row r="67" spans="1:13" ht="18.95" customHeight="1">
      <c r="A67" s="108" t="s">
        <v>72</v>
      </c>
      <c r="B67" s="111"/>
      <c r="C67" s="86" t="str">
        <f>JL!I27</f>
        <v>Bavorské vdolečky s povidli, tvarohem a smetanou, studené mléko</v>
      </c>
      <c r="D67" s="5"/>
      <c r="E67" s="15" t="s">
        <v>24</v>
      </c>
      <c r="F67" s="73"/>
      <c r="G67" s="22"/>
      <c r="H67" s="19"/>
      <c r="I67" s="23"/>
      <c r="J67" s="20"/>
      <c r="K67" s="4"/>
      <c r="L67" s="83"/>
      <c r="M67" s="5"/>
    </row>
    <row r="68" spans="1:13" ht="18.95" customHeight="1">
      <c r="A68" s="108" t="s">
        <v>74</v>
      </c>
      <c r="B68" s="112"/>
      <c r="C68" s="86" t="e">
        <f>JL!#REF!</f>
        <v>#REF!</v>
      </c>
      <c r="D68" s="5"/>
      <c r="E68" s="15" t="s">
        <v>24</v>
      </c>
      <c r="F68" s="73"/>
      <c r="G68" s="22"/>
      <c r="H68" s="19"/>
      <c r="I68" s="23"/>
      <c r="J68" s="20"/>
      <c r="K68" s="77"/>
      <c r="L68" s="88"/>
      <c r="M68" s="78"/>
    </row>
    <row r="69" spans="1:13" ht="18.95" customHeight="1">
      <c r="A69" s="91"/>
      <c r="B69" s="92"/>
      <c r="C69" s="357"/>
      <c r="D69" s="358"/>
      <c r="E69" s="15"/>
      <c r="F69" s="73"/>
      <c r="G69" s="22"/>
      <c r="H69" s="19"/>
      <c r="I69" s="23"/>
      <c r="J69" s="20"/>
      <c r="K69" s="4"/>
      <c r="L69" s="83"/>
      <c r="M69" s="5"/>
    </row>
    <row r="70" spans="1:13" ht="18.95" customHeight="1">
      <c r="A70" s="75"/>
      <c r="B70" s="77"/>
      <c r="C70" s="75"/>
      <c r="D70" s="5"/>
      <c r="E70" s="15"/>
      <c r="F70" s="73"/>
      <c r="G70" s="24"/>
      <c r="H70" s="19"/>
      <c r="I70" s="23"/>
      <c r="J70" s="20"/>
      <c r="K70" s="77"/>
      <c r="L70" s="88"/>
      <c r="M70" s="78"/>
    </row>
    <row r="71" spans="1:13" ht="18.95" customHeight="1">
      <c r="A71" s="75"/>
      <c r="B71" s="4"/>
      <c r="C71" s="93"/>
      <c r="D71" s="94"/>
      <c r="E71" s="15"/>
      <c r="F71" s="17"/>
      <c r="G71" s="24"/>
      <c r="H71" s="19"/>
      <c r="I71" s="21"/>
      <c r="J71" s="20"/>
      <c r="K71" s="4"/>
      <c r="L71" s="83"/>
      <c r="M71" s="5"/>
    </row>
    <row r="72" spans="1:13" ht="36" customHeight="1">
      <c r="A72" s="80"/>
      <c r="B72" s="77"/>
      <c r="C72" s="75"/>
      <c r="D72" s="5"/>
      <c r="E72" s="15"/>
      <c r="F72" s="17"/>
      <c r="G72" s="24"/>
      <c r="H72" s="19"/>
      <c r="I72" s="21"/>
      <c r="J72" s="20"/>
      <c r="K72" s="4"/>
      <c r="L72" s="83"/>
      <c r="M72" s="5"/>
    </row>
    <row r="73" spans="1:13" ht="18.95" customHeight="1">
      <c r="A73" s="75"/>
      <c r="B73" s="4"/>
      <c r="C73" s="75"/>
      <c r="D73" s="5"/>
      <c r="E73" s="15"/>
      <c r="F73" s="17"/>
      <c r="G73" s="24"/>
      <c r="H73" s="19"/>
      <c r="I73" s="23"/>
      <c r="J73" s="20"/>
      <c r="K73" s="77"/>
      <c r="L73" s="88"/>
      <c r="M73" s="78"/>
    </row>
    <row r="74" spans="1:13" ht="18.95" customHeight="1">
      <c r="A74" s="75"/>
      <c r="B74" s="4"/>
      <c r="C74" s="75"/>
      <c r="D74" s="5"/>
      <c r="E74" s="15"/>
      <c r="F74" s="17"/>
      <c r="G74" s="24"/>
      <c r="H74" s="19"/>
      <c r="I74" s="21"/>
      <c r="J74" s="20"/>
      <c r="K74" s="4"/>
      <c r="L74" s="83"/>
      <c r="M74" s="5"/>
    </row>
    <row r="75" spans="1:13" ht="18.95" customHeight="1">
      <c r="A75" s="75"/>
      <c r="B75" s="4"/>
      <c r="C75" s="75"/>
      <c r="D75" s="4"/>
      <c r="E75" s="17"/>
      <c r="F75" s="17"/>
      <c r="G75" s="25"/>
      <c r="H75" s="19"/>
      <c r="I75" s="11"/>
      <c r="J75" s="11"/>
      <c r="K75" s="11"/>
      <c r="L75" s="83"/>
      <c r="M75" s="11"/>
    </row>
    <row r="76" spans="1:13" ht="18.95" customHeight="1">
      <c r="A76" s="46" t="s">
        <v>25</v>
      </c>
      <c r="H76" s="26"/>
      <c r="K76" s="27"/>
      <c r="L76" s="77"/>
      <c r="M76" s="78"/>
    </row>
    <row r="77" spans="1:13">
      <c r="A77" s="75" t="s">
        <v>37</v>
      </c>
      <c r="B77" s="4"/>
      <c r="C77" s="4"/>
      <c r="D77" s="4"/>
      <c r="E77" s="4"/>
      <c r="F77" s="4"/>
      <c r="G77" s="4"/>
      <c r="H77" s="28"/>
      <c r="I77" s="4"/>
      <c r="J77" s="4"/>
      <c r="K77" s="4"/>
      <c r="L77" s="4"/>
      <c r="M77" s="5"/>
    </row>
    <row r="78" spans="1:13">
      <c r="A78" s="75" t="s">
        <v>26</v>
      </c>
      <c r="B78" s="4"/>
      <c r="C78" s="4"/>
      <c r="D78" s="4"/>
      <c r="E78" s="4"/>
      <c r="F78" s="4"/>
      <c r="G78" s="4" t="s">
        <v>27</v>
      </c>
      <c r="H78" s="4"/>
      <c r="I78" s="4"/>
      <c r="J78" s="4" t="s">
        <v>28</v>
      </c>
      <c r="K78" s="4"/>
      <c r="L78" s="4"/>
      <c r="M78" s="5"/>
    </row>
    <row r="79" spans="1:13">
      <c r="A79" s="47"/>
      <c r="B79" s="77"/>
      <c r="C79" s="77"/>
      <c r="E79" s="95" t="s">
        <v>29</v>
      </c>
      <c r="F79" s="77"/>
      <c r="G79" s="77"/>
      <c r="H79" s="95" t="s">
        <v>30</v>
      </c>
      <c r="I79" s="77"/>
      <c r="J79" s="77" t="s">
        <v>35</v>
      </c>
      <c r="K79" s="77"/>
      <c r="L79" s="77"/>
      <c r="M79" s="78"/>
    </row>
    <row r="80" spans="1:13">
      <c r="A80" s="41" t="s">
        <v>31</v>
      </c>
      <c r="B80" s="35"/>
      <c r="C80" s="35" t="s">
        <v>32</v>
      </c>
      <c r="D80" s="96"/>
      <c r="E80" s="35" t="s">
        <v>33</v>
      </c>
      <c r="F80" s="35"/>
      <c r="G80" s="35" t="s">
        <v>32</v>
      </c>
      <c r="H80" s="35"/>
      <c r="I80" s="35"/>
      <c r="J80" s="35"/>
      <c r="K80" s="35"/>
      <c r="L80" s="35"/>
      <c r="M80" s="42"/>
    </row>
    <row r="81" spans="1:13" ht="84.95" customHeight="1">
      <c r="A81" s="359" t="s">
        <v>42</v>
      </c>
      <c r="B81" s="360"/>
      <c r="C81" s="360"/>
      <c r="D81" s="360"/>
      <c r="E81" s="360"/>
      <c r="F81" s="360"/>
      <c r="G81" s="360"/>
      <c r="H81" s="360"/>
      <c r="I81" s="360"/>
      <c r="J81" s="360"/>
      <c r="K81" s="360"/>
      <c r="L81" s="360"/>
      <c r="M81" s="361"/>
    </row>
    <row r="82" spans="1:13" ht="35.1" customHeight="1">
      <c r="A82" s="1" t="s">
        <v>34</v>
      </c>
      <c r="B82" s="30"/>
      <c r="C82" s="30"/>
      <c r="D82" s="30"/>
      <c r="E82" s="30"/>
      <c r="F82" s="30"/>
      <c r="G82" s="31"/>
      <c r="H82" s="2" t="s">
        <v>4</v>
      </c>
      <c r="I82" s="32">
        <f>I55+1</f>
        <v>45729</v>
      </c>
      <c r="J82" s="30"/>
      <c r="K82" s="30"/>
      <c r="L82" s="30"/>
      <c r="M82" s="33"/>
    </row>
    <row r="83" spans="1:13" ht="16.5" customHeight="1">
      <c r="A83" s="74" t="s">
        <v>5</v>
      </c>
      <c r="B83" s="4"/>
      <c r="C83" s="5"/>
      <c r="D83" s="75" t="s">
        <v>6</v>
      </c>
      <c r="E83" s="4"/>
      <c r="F83" s="4"/>
      <c r="G83" s="4"/>
      <c r="H83" s="74" t="s">
        <v>7</v>
      </c>
      <c r="I83" s="6" t="s">
        <v>36</v>
      </c>
      <c r="J83" s="4"/>
      <c r="K83" s="4"/>
      <c r="L83" s="4"/>
      <c r="M83" s="5"/>
    </row>
    <row r="84" spans="1:13" ht="16.5" customHeight="1">
      <c r="A84" s="34" t="s">
        <v>8</v>
      </c>
      <c r="B84" s="35"/>
      <c r="C84" s="5"/>
      <c r="D84" s="48" t="str">
        <f>D57</f>
        <v>SLEVÁRNA SAINT GOBAIN - BEROUN</v>
      </c>
      <c r="E84" s="35"/>
      <c r="F84" s="35"/>
      <c r="G84" s="35"/>
      <c r="H84" s="34" t="s">
        <v>7</v>
      </c>
      <c r="I84" s="76">
        <f>I57</f>
        <v>731438138</v>
      </c>
      <c r="J84" s="35"/>
      <c r="K84" s="35"/>
      <c r="L84" s="35"/>
      <c r="M84" s="36"/>
    </row>
    <row r="85" spans="1:13" ht="12.95" customHeight="1">
      <c r="A85" s="37"/>
      <c r="B85" s="77"/>
      <c r="C85" s="37"/>
      <c r="D85" s="78"/>
      <c r="E85" s="77"/>
      <c r="F85" s="7"/>
      <c r="G85" s="77"/>
      <c r="H85" s="77"/>
      <c r="I85" s="77"/>
      <c r="J85" s="77"/>
      <c r="K85" s="78"/>
      <c r="L85" s="37"/>
      <c r="M85" s="78"/>
    </row>
    <row r="86" spans="1:13" ht="18" customHeight="1">
      <c r="A86" s="8"/>
      <c r="B86" s="30"/>
      <c r="C86" s="9" t="s">
        <v>9</v>
      </c>
      <c r="D86" s="33"/>
      <c r="E86" s="38" t="s">
        <v>10</v>
      </c>
      <c r="F86" s="10" t="s">
        <v>11</v>
      </c>
      <c r="G86" s="30" t="s">
        <v>12</v>
      </c>
      <c r="H86" s="30"/>
      <c r="I86" s="11" t="s">
        <v>13</v>
      </c>
      <c r="J86" s="11" t="s">
        <v>14</v>
      </c>
      <c r="K86" s="33"/>
      <c r="L86" s="75" t="s">
        <v>15</v>
      </c>
      <c r="M86" s="5"/>
    </row>
    <row r="87" spans="1:13" ht="15.75" customHeight="1">
      <c r="A87" s="39"/>
      <c r="B87" s="77"/>
      <c r="C87" s="37"/>
      <c r="D87" s="78"/>
      <c r="E87" s="79" t="s">
        <v>16</v>
      </c>
      <c r="F87" s="7"/>
      <c r="G87" s="12" t="s">
        <v>17</v>
      </c>
      <c r="H87" s="38" t="s">
        <v>0</v>
      </c>
      <c r="I87" s="11" t="s">
        <v>18</v>
      </c>
      <c r="J87" s="13" t="s">
        <v>19</v>
      </c>
      <c r="K87" s="78"/>
      <c r="L87" s="79" t="s">
        <v>20</v>
      </c>
      <c r="M87" s="14" t="s">
        <v>21</v>
      </c>
    </row>
    <row r="88" spans="1:13">
      <c r="A88" s="40"/>
      <c r="B88" s="35"/>
      <c r="C88" s="41"/>
      <c r="D88" s="42"/>
      <c r="E88" s="35"/>
      <c r="F88" s="43"/>
      <c r="G88" s="41"/>
      <c r="H88" s="35"/>
      <c r="I88" s="11"/>
      <c r="J88" s="11"/>
      <c r="K88" s="42"/>
      <c r="L88" s="44" t="s">
        <v>22</v>
      </c>
      <c r="M88" s="45" t="s">
        <v>23</v>
      </c>
    </row>
    <row r="89" spans="1:13">
      <c r="A89" s="80">
        <v>1</v>
      </c>
      <c r="B89" s="15"/>
      <c r="C89" s="80">
        <v>2</v>
      </c>
      <c r="D89" s="16"/>
      <c r="E89" s="15">
        <v>3</v>
      </c>
      <c r="F89" s="17">
        <v>4</v>
      </c>
      <c r="G89" s="15">
        <v>5</v>
      </c>
      <c r="H89" s="17">
        <v>6</v>
      </c>
      <c r="I89" s="17">
        <v>7</v>
      </c>
      <c r="J89" s="17">
        <v>8</v>
      </c>
      <c r="K89" s="15"/>
      <c r="L89" s="17">
        <v>9</v>
      </c>
      <c r="M89" s="16">
        <v>10</v>
      </c>
    </row>
    <row r="90" spans="1:13" ht="18.95" customHeight="1">
      <c r="A90" s="108" t="s">
        <v>51</v>
      </c>
      <c r="B90" s="109"/>
      <c r="C90" s="75" t="str">
        <f>JL!L12</f>
        <v>Česnečka s bramborami</v>
      </c>
      <c r="D90" s="5"/>
      <c r="E90" s="15" t="s">
        <v>24</v>
      </c>
      <c r="F90" s="17"/>
      <c r="G90" s="18"/>
      <c r="H90" s="19"/>
      <c r="I90" s="19"/>
      <c r="J90" s="20"/>
      <c r="K90" s="77"/>
      <c r="L90" s="83"/>
      <c r="M90" s="78"/>
    </row>
    <row r="91" spans="1:13" ht="18.95" customHeight="1">
      <c r="A91" s="108" t="s">
        <v>52</v>
      </c>
      <c r="B91" s="109"/>
      <c r="C91" s="75" t="str">
        <f>JL!L15</f>
        <v>Květáková s vejci a pažitkou</v>
      </c>
      <c r="D91" s="5"/>
      <c r="E91" s="79" t="s">
        <v>24</v>
      </c>
      <c r="F91" s="17"/>
      <c r="G91" s="84"/>
      <c r="H91" s="19"/>
      <c r="I91" s="21"/>
      <c r="J91" s="20"/>
      <c r="K91" s="4"/>
      <c r="L91" s="83"/>
      <c r="M91" s="5"/>
    </row>
    <row r="92" spans="1:13" ht="18.95" customHeight="1">
      <c r="A92" s="108" t="s">
        <v>71</v>
      </c>
      <c r="B92" s="110"/>
      <c r="C92" s="86" t="str">
        <f>JL!L19</f>
        <v>Marinovaná krkovice s kájenským pepřem, šťouchané brambory s cibulkou</v>
      </c>
      <c r="D92" s="5"/>
      <c r="E92" s="15" t="s">
        <v>24</v>
      </c>
      <c r="F92" s="17"/>
      <c r="G92" s="99"/>
      <c r="H92" s="19"/>
      <c r="I92" s="21"/>
      <c r="J92" s="20"/>
      <c r="K92" s="77"/>
      <c r="L92" s="88"/>
      <c r="M92" s="78"/>
    </row>
    <row r="93" spans="1:13" ht="18.95" customHeight="1">
      <c r="A93" s="108" t="s">
        <v>73</v>
      </c>
      <c r="B93" s="111"/>
      <c r="C93" s="86" t="str">
        <f>JL!L23</f>
        <v>Maďarský hovězí guláš s paprikami sypaný cibulí,  houskové knedlíky</v>
      </c>
      <c r="D93" s="5"/>
      <c r="E93" s="79" t="s">
        <v>24</v>
      </c>
      <c r="F93" s="17"/>
      <c r="G93" s="22"/>
      <c r="H93" s="19"/>
      <c r="I93" s="23"/>
      <c r="J93" s="20"/>
      <c r="K93" s="77"/>
      <c r="L93" s="88"/>
      <c r="M93" s="78"/>
    </row>
    <row r="94" spans="1:13" ht="18.95" customHeight="1">
      <c r="A94" s="108" t="s">
        <v>72</v>
      </c>
      <c r="B94" s="111"/>
      <c r="C94" s="86" t="str">
        <f>JL!L27</f>
        <v>Špagety Aglio Olio s feferonkami, olivovým olejem a česnekem, strouhaný parmesán s bylinkami</v>
      </c>
      <c r="D94" s="5"/>
      <c r="E94" s="15" t="s">
        <v>24</v>
      </c>
      <c r="F94" s="17"/>
      <c r="G94" s="22"/>
      <c r="H94" s="19"/>
      <c r="I94" s="23"/>
      <c r="J94" s="20"/>
      <c r="K94" s="4"/>
      <c r="L94" s="83"/>
      <c r="M94" s="5"/>
    </row>
    <row r="95" spans="1:13" ht="18.95" customHeight="1">
      <c r="A95" s="108" t="s">
        <v>74</v>
      </c>
      <c r="B95" s="112"/>
      <c r="C95" s="86" t="str">
        <f>JL!L32</f>
        <v>Kuřecí steak, zeleninové ragů s jalapeňos a sýrem v pšeničné tortile</v>
      </c>
      <c r="D95" s="5"/>
      <c r="E95" s="15" t="s">
        <v>24</v>
      </c>
      <c r="F95" s="17"/>
      <c r="G95" s="22"/>
      <c r="H95" s="19"/>
      <c r="I95" s="23"/>
      <c r="J95" s="20"/>
      <c r="K95" s="77"/>
      <c r="L95" s="88"/>
      <c r="M95" s="78"/>
    </row>
    <row r="96" spans="1:13" ht="18.95" customHeight="1">
      <c r="A96" s="91"/>
      <c r="B96" s="92"/>
      <c r="C96" s="357"/>
      <c r="D96" s="358"/>
      <c r="E96" s="15"/>
      <c r="F96" s="17"/>
      <c r="G96" s="22"/>
      <c r="H96" s="19"/>
      <c r="I96" s="23"/>
      <c r="J96" s="20"/>
      <c r="K96" s="4"/>
      <c r="L96" s="83"/>
      <c r="M96" s="5"/>
    </row>
    <row r="97" spans="1:13" ht="18.95" customHeight="1">
      <c r="A97" s="75"/>
      <c r="B97" s="77"/>
      <c r="C97" s="75"/>
      <c r="D97" s="5"/>
      <c r="E97" s="15"/>
      <c r="F97" s="17"/>
      <c r="G97" s="24"/>
      <c r="H97" s="19"/>
      <c r="I97" s="23"/>
      <c r="J97" s="20"/>
      <c r="K97" s="77"/>
      <c r="L97" s="88"/>
      <c r="M97" s="78"/>
    </row>
    <row r="98" spans="1:13" ht="18.95" customHeight="1">
      <c r="A98" s="75"/>
      <c r="B98" s="4"/>
      <c r="C98" s="93"/>
      <c r="D98" s="94"/>
      <c r="E98" s="15"/>
      <c r="F98" s="17"/>
      <c r="G98" s="24"/>
      <c r="H98" s="19"/>
      <c r="I98" s="21"/>
      <c r="J98" s="20"/>
      <c r="K98" s="4"/>
      <c r="L98" s="83"/>
      <c r="M98" s="5"/>
    </row>
    <row r="99" spans="1:13" ht="36" customHeight="1">
      <c r="A99" s="80"/>
      <c r="B99" s="77"/>
      <c r="C99" s="75"/>
      <c r="D99" s="5"/>
      <c r="E99" s="15"/>
      <c r="F99" s="17"/>
      <c r="G99" s="24"/>
      <c r="H99" s="19"/>
      <c r="I99" s="21"/>
      <c r="J99" s="20"/>
      <c r="K99" s="4"/>
      <c r="L99" s="83"/>
      <c r="M99" s="5"/>
    </row>
    <row r="100" spans="1:13" ht="18.95" customHeight="1">
      <c r="A100" s="75"/>
      <c r="B100" s="4"/>
      <c r="C100" s="75"/>
      <c r="D100" s="5"/>
      <c r="E100" s="15"/>
      <c r="F100" s="17"/>
      <c r="G100" s="24"/>
      <c r="H100" s="19"/>
      <c r="I100" s="23"/>
      <c r="J100" s="20"/>
      <c r="K100" s="77"/>
      <c r="L100" s="88"/>
      <c r="M100" s="78"/>
    </row>
    <row r="101" spans="1:13" ht="18.95" customHeight="1">
      <c r="A101" s="75"/>
      <c r="B101" s="4"/>
      <c r="C101" s="75"/>
      <c r="D101" s="5"/>
      <c r="E101" s="15"/>
      <c r="F101" s="17"/>
      <c r="G101" s="24"/>
      <c r="H101" s="19"/>
      <c r="I101" s="21"/>
      <c r="J101" s="20"/>
      <c r="K101" s="4"/>
      <c r="L101" s="83"/>
      <c r="M101" s="5"/>
    </row>
    <row r="102" spans="1:13" ht="18.95" customHeight="1">
      <c r="A102" s="75"/>
      <c r="B102" s="4"/>
      <c r="C102" s="75"/>
      <c r="D102" s="4"/>
      <c r="E102" s="17"/>
      <c r="F102" s="17"/>
      <c r="G102" s="25"/>
      <c r="H102" s="19"/>
      <c r="I102" s="11"/>
      <c r="J102" s="11"/>
      <c r="K102" s="11"/>
      <c r="L102" s="83"/>
      <c r="M102" s="11"/>
    </row>
    <row r="103" spans="1:13" ht="18.95" customHeight="1">
      <c r="A103" s="46" t="s">
        <v>25</v>
      </c>
      <c r="H103" s="26"/>
      <c r="K103" s="27"/>
      <c r="L103" s="77"/>
      <c r="M103" s="78"/>
    </row>
    <row r="104" spans="1:13">
      <c r="A104" s="75" t="s">
        <v>37</v>
      </c>
      <c r="B104" s="4"/>
      <c r="C104" s="4"/>
      <c r="D104" s="4"/>
      <c r="E104" s="4"/>
      <c r="F104" s="4"/>
      <c r="G104" s="4"/>
      <c r="H104" s="28"/>
      <c r="I104" s="4"/>
      <c r="J104" s="4"/>
      <c r="K104" s="4"/>
      <c r="L104" s="4"/>
      <c r="M104" s="5"/>
    </row>
    <row r="105" spans="1:13">
      <c r="A105" s="75" t="s">
        <v>26</v>
      </c>
      <c r="B105" s="4"/>
      <c r="C105" s="4"/>
      <c r="D105" s="4"/>
      <c r="E105" s="4"/>
      <c r="F105" s="4"/>
      <c r="G105" s="4" t="s">
        <v>27</v>
      </c>
      <c r="H105" s="4"/>
      <c r="I105" s="4"/>
      <c r="J105" s="4" t="s">
        <v>28</v>
      </c>
      <c r="K105" s="4"/>
      <c r="L105" s="4"/>
      <c r="M105" s="5"/>
    </row>
    <row r="106" spans="1:13">
      <c r="A106" s="47"/>
      <c r="B106" s="77"/>
      <c r="C106" s="77"/>
      <c r="E106" s="95" t="s">
        <v>29</v>
      </c>
      <c r="F106" s="77"/>
      <c r="G106" s="77"/>
      <c r="H106" s="95" t="s">
        <v>30</v>
      </c>
      <c r="I106" s="77"/>
      <c r="J106" s="77" t="s">
        <v>35</v>
      </c>
      <c r="K106" s="77"/>
      <c r="L106" s="77"/>
      <c r="M106" s="78"/>
    </row>
    <row r="107" spans="1:13">
      <c r="A107" s="41" t="s">
        <v>31</v>
      </c>
      <c r="B107" s="35"/>
      <c r="C107" s="35" t="s">
        <v>32</v>
      </c>
      <c r="D107" s="96"/>
      <c r="E107" s="35" t="s">
        <v>33</v>
      </c>
      <c r="F107" s="35"/>
      <c r="G107" s="35" t="s">
        <v>32</v>
      </c>
      <c r="H107" s="35"/>
      <c r="I107" s="35"/>
      <c r="J107" s="35"/>
      <c r="K107" s="35"/>
      <c r="L107" s="35"/>
      <c r="M107" s="42"/>
    </row>
    <row r="108" spans="1:13" ht="84.95" customHeight="1">
      <c r="A108" s="359" t="s">
        <v>42</v>
      </c>
      <c r="B108" s="360"/>
      <c r="C108" s="360"/>
      <c r="D108" s="360"/>
      <c r="E108" s="360"/>
      <c r="F108" s="360"/>
      <c r="G108" s="360"/>
      <c r="H108" s="360"/>
      <c r="I108" s="360"/>
      <c r="J108" s="360"/>
      <c r="K108" s="360"/>
      <c r="L108" s="360"/>
      <c r="M108" s="361"/>
    </row>
    <row r="109" spans="1:13" ht="35.1" customHeight="1">
      <c r="A109" s="1" t="s">
        <v>34</v>
      </c>
      <c r="B109" s="30"/>
      <c r="C109" s="30"/>
      <c r="D109" s="30"/>
      <c r="E109" s="30"/>
      <c r="F109" s="30"/>
      <c r="G109" s="31"/>
      <c r="H109" s="2" t="s">
        <v>4</v>
      </c>
      <c r="I109" s="32">
        <f>I82+1</f>
        <v>45730</v>
      </c>
      <c r="J109" s="30"/>
      <c r="K109" s="30"/>
      <c r="L109" s="30"/>
      <c r="M109" s="33"/>
    </row>
    <row r="110" spans="1:13" ht="16.5" customHeight="1">
      <c r="A110" s="74" t="s">
        <v>5</v>
      </c>
      <c r="B110" s="4"/>
      <c r="C110" s="5"/>
      <c r="D110" s="75" t="s">
        <v>6</v>
      </c>
      <c r="E110" s="4"/>
      <c r="F110" s="4"/>
      <c r="G110" s="4"/>
      <c r="H110" s="74" t="s">
        <v>7</v>
      </c>
      <c r="I110" s="6" t="s">
        <v>36</v>
      </c>
      <c r="J110" s="4"/>
      <c r="K110" s="4"/>
      <c r="L110" s="4"/>
      <c r="M110" s="5"/>
    </row>
    <row r="111" spans="1:13" ht="16.5" customHeight="1">
      <c r="A111" s="34" t="s">
        <v>8</v>
      </c>
      <c r="B111" s="35"/>
      <c r="C111" s="5"/>
      <c r="D111" s="48" t="str">
        <f>D84</f>
        <v>SLEVÁRNA SAINT GOBAIN - BEROUN</v>
      </c>
      <c r="E111" s="35"/>
      <c r="F111" s="35"/>
      <c r="G111" s="35"/>
      <c r="H111" s="34" t="s">
        <v>7</v>
      </c>
      <c r="I111" s="76">
        <f>I84</f>
        <v>731438138</v>
      </c>
      <c r="J111" s="35"/>
      <c r="K111" s="35"/>
      <c r="L111" s="35"/>
      <c r="M111" s="36"/>
    </row>
    <row r="112" spans="1:13" ht="12.95" customHeight="1">
      <c r="A112" s="37"/>
      <c r="B112" s="77"/>
      <c r="C112" s="37"/>
      <c r="D112" s="78"/>
      <c r="E112" s="77"/>
      <c r="F112" s="7"/>
      <c r="G112" s="77"/>
      <c r="H112" s="77"/>
      <c r="I112" s="77"/>
      <c r="J112" s="77"/>
      <c r="K112" s="78"/>
      <c r="L112" s="37"/>
      <c r="M112" s="78"/>
    </row>
    <row r="113" spans="1:13" ht="18" customHeight="1">
      <c r="A113" s="8"/>
      <c r="B113" s="30"/>
      <c r="C113" s="9" t="s">
        <v>9</v>
      </c>
      <c r="D113" s="33"/>
      <c r="E113" s="38" t="s">
        <v>10</v>
      </c>
      <c r="F113" s="10" t="s">
        <v>11</v>
      </c>
      <c r="G113" s="30" t="s">
        <v>12</v>
      </c>
      <c r="H113" s="30"/>
      <c r="I113" s="11" t="s">
        <v>13</v>
      </c>
      <c r="J113" s="11" t="s">
        <v>14</v>
      </c>
      <c r="K113" s="33"/>
      <c r="L113" s="75" t="s">
        <v>15</v>
      </c>
      <c r="M113" s="5"/>
    </row>
    <row r="114" spans="1:13" ht="15.75" customHeight="1">
      <c r="A114" s="39"/>
      <c r="B114" s="77"/>
      <c r="C114" s="37"/>
      <c r="D114" s="78"/>
      <c r="E114" s="79" t="s">
        <v>16</v>
      </c>
      <c r="F114" s="7"/>
      <c r="G114" s="12" t="s">
        <v>17</v>
      </c>
      <c r="H114" s="38" t="s">
        <v>0</v>
      </c>
      <c r="I114" s="11" t="s">
        <v>18</v>
      </c>
      <c r="J114" s="13" t="s">
        <v>19</v>
      </c>
      <c r="K114" s="78"/>
      <c r="L114" s="79" t="s">
        <v>20</v>
      </c>
      <c r="M114" s="14" t="s">
        <v>21</v>
      </c>
    </row>
    <row r="115" spans="1:13">
      <c r="A115" s="40"/>
      <c r="B115" s="35"/>
      <c r="C115" s="41"/>
      <c r="D115" s="42"/>
      <c r="E115" s="35"/>
      <c r="F115" s="43"/>
      <c r="G115" s="41"/>
      <c r="H115" s="35"/>
      <c r="I115" s="11"/>
      <c r="J115" s="11"/>
      <c r="K115" s="42"/>
      <c r="L115" s="44" t="s">
        <v>22</v>
      </c>
      <c r="M115" s="45" t="s">
        <v>23</v>
      </c>
    </row>
    <row r="116" spans="1:13">
      <c r="A116" s="80">
        <v>1</v>
      </c>
      <c r="B116" s="15"/>
      <c r="C116" s="80">
        <v>2</v>
      </c>
      <c r="D116" s="16"/>
      <c r="E116" s="15">
        <v>3</v>
      </c>
      <c r="F116" s="17">
        <v>4</v>
      </c>
      <c r="G116" s="15">
        <v>5</v>
      </c>
      <c r="H116" s="17">
        <v>6</v>
      </c>
      <c r="I116" s="17">
        <v>7</v>
      </c>
      <c r="J116" s="17">
        <v>8</v>
      </c>
      <c r="K116" s="15"/>
      <c r="L116" s="17">
        <v>9</v>
      </c>
      <c r="M116" s="16">
        <v>10</v>
      </c>
    </row>
    <row r="117" spans="1:13" ht="18.95" customHeight="1">
      <c r="A117" s="108" t="s">
        <v>51</v>
      </c>
      <c r="B117" s="109"/>
      <c r="C117" s="97" t="str">
        <f>JL!O12</f>
        <v>Kroupová se zeleninou</v>
      </c>
      <c r="D117" s="5"/>
      <c r="E117" s="15" t="s">
        <v>24</v>
      </c>
      <c r="F117" s="17"/>
      <c r="G117" s="18"/>
      <c r="H117" s="19"/>
      <c r="I117" s="19"/>
      <c r="J117" s="20"/>
      <c r="K117" s="77"/>
      <c r="L117" s="83"/>
      <c r="M117" s="78"/>
    </row>
    <row r="118" spans="1:13" ht="18.95" customHeight="1">
      <c r="A118" s="108" t="s">
        <v>52</v>
      </c>
      <c r="B118" s="109"/>
      <c r="C118" s="75" t="str">
        <f>JL!O15</f>
        <v>Kapustová s paprikou a bramborem</v>
      </c>
      <c r="D118" s="5"/>
      <c r="E118" s="79" t="s">
        <v>24</v>
      </c>
      <c r="F118" s="17"/>
      <c r="G118" s="84"/>
      <c r="H118" s="19"/>
      <c r="I118" s="21"/>
      <c r="J118" s="20"/>
      <c r="K118" s="4"/>
      <c r="L118" s="83"/>
      <c r="M118" s="5"/>
    </row>
    <row r="119" spans="1:13" ht="18.95" customHeight="1">
      <c r="A119" s="108" t="s">
        <v>71</v>
      </c>
      <c r="B119" s="110"/>
      <c r="C119" s="86" t="str">
        <f>JL!O19</f>
        <v>Smažené kuřecí medailonky v bylinkové strouhance, bramborový salát, citron</v>
      </c>
      <c r="D119" s="5"/>
      <c r="E119" s="15" t="s">
        <v>24</v>
      </c>
      <c r="F119" s="17"/>
      <c r="G119" s="22"/>
      <c r="H119" s="19"/>
      <c r="I119" s="21"/>
      <c r="J119" s="20"/>
      <c r="K119" s="77"/>
      <c r="L119" s="88"/>
      <c r="M119" s="78"/>
    </row>
    <row r="120" spans="1:13" ht="18.95" customHeight="1">
      <c r="A120" s="108" t="s">
        <v>73</v>
      </c>
      <c r="B120" s="111"/>
      <c r="C120" s="86" t="str">
        <f>JL!O23</f>
        <v>Vepřové nudličky s kořením  gyros a restovanou cibulí, zeleninový kuskus, tzatziky</v>
      </c>
      <c r="D120" s="5"/>
      <c r="E120" s="79" t="s">
        <v>24</v>
      </c>
      <c r="F120" s="17"/>
      <c r="G120" s="22"/>
      <c r="H120" s="19"/>
      <c r="I120" s="21"/>
      <c r="J120" s="20"/>
      <c r="K120" s="4"/>
      <c r="L120" s="83"/>
      <c r="M120" s="5"/>
    </row>
    <row r="121" spans="1:13" ht="18.95" customHeight="1">
      <c r="A121" s="108" t="s">
        <v>72</v>
      </c>
      <c r="B121" s="111"/>
      <c r="C121" s="86" t="str">
        <f>JL!O27</f>
        <v>Pečené květákové placičky se sýrem, vařené brambory, jogurtový dressing s koprem</v>
      </c>
      <c r="D121" s="5"/>
      <c r="E121" s="15" t="s">
        <v>24</v>
      </c>
      <c r="F121" s="17"/>
      <c r="G121" s="22"/>
      <c r="H121" s="19"/>
      <c r="I121" s="23"/>
      <c r="J121" s="20"/>
      <c r="K121" s="4"/>
      <c r="L121" s="83"/>
      <c r="M121" s="5"/>
    </row>
    <row r="122" spans="1:13" ht="18.95" customHeight="1">
      <c r="A122" s="108" t="s">
        <v>74</v>
      </c>
      <c r="B122" s="112"/>
      <c r="C122" s="86" t="str">
        <f>JL!O32</f>
        <v>Kuřecí závitek plněný sušenými rajčaty, slaninou, listovým špenátem a sýrem, smažené hranolky</v>
      </c>
      <c r="D122" s="5"/>
      <c r="E122" s="15" t="s">
        <v>24</v>
      </c>
      <c r="F122" s="17"/>
      <c r="G122" s="22"/>
      <c r="H122" s="19"/>
      <c r="I122" s="23"/>
      <c r="J122" s="20"/>
      <c r="K122" s="77"/>
      <c r="L122" s="88"/>
      <c r="M122" s="78"/>
    </row>
    <row r="123" spans="1:13" ht="18.95" customHeight="1">
      <c r="A123" s="91"/>
      <c r="B123" s="92"/>
      <c r="C123" s="357"/>
      <c r="D123" s="358"/>
      <c r="E123" s="15"/>
      <c r="F123" s="17"/>
      <c r="G123" s="22"/>
      <c r="H123" s="19"/>
      <c r="I123" s="23"/>
      <c r="J123" s="20"/>
      <c r="K123" s="4"/>
      <c r="L123" s="83"/>
      <c r="M123" s="5"/>
    </row>
    <row r="124" spans="1:13" ht="18.95" customHeight="1">
      <c r="A124" s="75"/>
      <c r="B124" s="77"/>
      <c r="C124" s="75"/>
      <c r="D124" s="5"/>
      <c r="E124" s="15"/>
      <c r="F124" s="17"/>
      <c r="G124" s="24"/>
      <c r="H124" s="19"/>
      <c r="I124" s="23"/>
      <c r="J124" s="20"/>
      <c r="K124" s="77"/>
      <c r="L124" s="88"/>
      <c r="M124" s="78"/>
    </row>
    <row r="125" spans="1:13" ht="18.95" customHeight="1">
      <c r="A125" s="75"/>
      <c r="B125" s="4"/>
      <c r="C125" s="93"/>
      <c r="D125" s="94"/>
      <c r="E125" s="15"/>
      <c r="F125" s="17"/>
      <c r="G125" s="24"/>
      <c r="H125" s="19"/>
      <c r="I125" s="21"/>
      <c r="J125" s="20"/>
      <c r="K125" s="4"/>
      <c r="L125" s="83"/>
      <c r="M125" s="5"/>
    </row>
    <row r="126" spans="1:13" ht="36" customHeight="1">
      <c r="A126" s="80"/>
      <c r="B126" s="77"/>
      <c r="C126" s="75"/>
      <c r="D126" s="5"/>
      <c r="E126" s="15"/>
      <c r="F126" s="17"/>
      <c r="G126" s="24"/>
      <c r="H126" s="19"/>
      <c r="I126" s="21"/>
      <c r="J126" s="20"/>
      <c r="K126" s="4"/>
      <c r="L126" s="83"/>
      <c r="M126" s="5"/>
    </row>
    <row r="127" spans="1:13" ht="18.95" customHeight="1">
      <c r="A127" s="75"/>
      <c r="B127" s="4"/>
      <c r="C127" s="75"/>
      <c r="D127" s="5"/>
      <c r="E127" s="15"/>
      <c r="F127" s="17"/>
      <c r="G127" s="24"/>
      <c r="H127" s="19"/>
      <c r="I127" s="23"/>
      <c r="J127" s="20"/>
      <c r="K127" s="77"/>
      <c r="L127" s="88"/>
      <c r="M127" s="78"/>
    </row>
    <row r="128" spans="1:13" ht="18.95" customHeight="1">
      <c r="A128" s="75"/>
      <c r="B128" s="4"/>
      <c r="C128" s="75"/>
      <c r="D128" s="5"/>
      <c r="E128" s="15"/>
      <c r="F128" s="17"/>
      <c r="G128" s="24"/>
      <c r="H128" s="19"/>
      <c r="I128" s="21"/>
      <c r="J128" s="20"/>
      <c r="K128" s="4"/>
      <c r="L128" s="83"/>
      <c r="M128" s="5"/>
    </row>
    <row r="129" spans="1:13" ht="18.95" customHeight="1">
      <c r="A129" s="75"/>
      <c r="B129" s="4"/>
      <c r="C129" s="75"/>
      <c r="D129" s="4"/>
      <c r="E129" s="17"/>
      <c r="F129" s="17"/>
      <c r="G129" s="25"/>
      <c r="H129" s="19"/>
      <c r="I129" s="11"/>
      <c r="J129" s="11"/>
      <c r="K129" s="11"/>
      <c r="L129" s="83"/>
      <c r="M129" s="11"/>
    </row>
    <row r="130" spans="1:13" ht="18.95" customHeight="1">
      <c r="A130" s="46" t="s">
        <v>25</v>
      </c>
      <c r="H130" s="26"/>
      <c r="K130" s="27"/>
      <c r="L130" s="77"/>
      <c r="M130" s="78"/>
    </row>
    <row r="131" spans="1:13">
      <c r="A131" s="75" t="s">
        <v>37</v>
      </c>
      <c r="B131" s="4"/>
      <c r="C131" s="4"/>
      <c r="D131" s="4"/>
      <c r="E131" s="4"/>
      <c r="F131" s="4"/>
      <c r="G131" s="4"/>
      <c r="H131" s="28"/>
      <c r="I131" s="4"/>
      <c r="J131" s="4"/>
      <c r="K131" s="4"/>
      <c r="L131" s="4"/>
      <c r="M131" s="5"/>
    </row>
    <row r="132" spans="1:13">
      <c r="A132" s="75" t="s">
        <v>26</v>
      </c>
      <c r="B132" s="4"/>
      <c r="C132" s="4"/>
      <c r="D132" s="4"/>
      <c r="E132" s="4"/>
      <c r="F132" s="4"/>
      <c r="G132" s="4" t="s">
        <v>27</v>
      </c>
      <c r="H132" s="4"/>
      <c r="I132" s="4"/>
      <c r="J132" s="4" t="s">
        <v>28</v>
      </c>
      <c r="K132" s="4"/>
      <c r="L132" s="4"/>
      <c r="M132" s="5"/>
    </row>
    <row r="133" spans="1:13">
      <c r="A133" s="47"/>
      <c r="B133" s="77"/>
      <c r="C133" s="77"/>
      <c r="E133" s="95" t="s">
        <v>29</v>
      </c>
      <c r="F133" s="77"/>
      <c r="G133" s="77"/>
      <c r="H133" s="95" t="s">
        <v>30</v>
      </c>
      <c r="I133" s="77"/>
      <c r="J133" s="77" t="s">
        <v>35</v>
      </c>
      <c r="K133" s="77"/>
      <c r="L133" s="77"/>
      <c r="M133" s="78"/>
    </row>
    <row r="134" spans="1:13">
      <c r="A134" s="41" t="s">
        <v>31</v>
      </c>
      <c r="B134" s="35"/>
      <c r="C134" s="35" t="s">
        <v>32</v>
      </c>
      <c r="D134" s="96"/>
      <c r="E134" s="35" t="s">
        <v>33</v>
      </c>
      <c r="F134" s="35"/>
      <c r="G134" s="35" t="s">
        <v>32</v>
      </c>
      <c r="H134" s="35"/>
      <c r="I134" s="35"/>
      <c r="J134" s="35"/>
      <c r="K134" s="35"/>
      <c r="L134" s="35"/>
      <c r="M134" s="42"/>
    </row>
    <row r="135" spans="1:13" ht="84.95" customHeight="1">
      <c r="A135" s="359" t="s">
        <v>42</v>
      </c>
      <c r="B135" s="360"/>
      <c r="C135" s="360"/>
      <c r="D135" s="360"/>
      <c r="E135" s="360"/>
      <c r="F135" s="360"/>
      <c r="G135" s="360"/>
      <c r="H135" s="360"/>
      <c r="I135" s="360"/>
      <c r="J135" s="360"/>
      <c r="K135" s="360"/>
      <c r="L135" s="360"/>
      <c r="M135" s="361"/>
    </row>
    <row r="136" spans="1:13">
      <c r="A136" s="29"/>
    </row>
    <row r="137" spans="1:13">
      <c r="A137" s="29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D4" sqref="D4"/>
    </sheetView>
  </sheetViews>
  <sheetFormatPr defaultRowHeight="12.75"/>
  <cols>
    <col min="1" max="1" width="6.42578125" style="3" customWidth="1"/>
    <col min="2" max="2" width="8.42578125" style="3" customWidth="1"/>
    <col min="3" max="3" width="13.140625" style="3" customWidth="1"/>
    <col min="4" max="4" width="40.7109375" style="3" customWidth="1"/>
    <col min="5" max="5" width="8.7109375" style="3" customWidth="1"/>
    <col min="6" max="6" width="7.7109375" style="3" customWidth="1"/>
    <col min="7" max="7" width="7.28515625" style="3" customWidth="1"/>
    <col min="8" max="8" width="8.85546875" style="3" customWidth="1"/>
    <col min="9" max="9" width="11.42578125" style="3" customWidth="1"/>
    <col min="10" max="10" width="10.7109375" style="3" customWidth="1"/>
    <col min="11" max="11" width="3.85546875" style="3" hidden="1" customWidth="1"/>
    <col min="12" max="12" width="11.7109375" style="3" customWidth="1"/>
    <col min="13" max="13" width="12" style="3" customWidth="1"/>
    <col min="14" max="16384" width="9.140625" style="3"/>
  </cols>
  <sheetData>
    <row r="1" spans="1:13" ht="35.1" customHeight="1">
      <c r="A1" s="1" t="s">
        <v>34</v>
      </c>
      <c r="B1" s="30"/>
      <c r="C1" s="30"/>
      <c r="D1" s="30"/>
      <c r="E1" s="30"/>
      <c r="F1" s="30"/>
      <c r="G1" s="31"/>
      <c r="H1" s="2" t="s">
        <v>4</v>
      </c>
      <c r="I1" s="32">
        <f>JL!B10</f>
        <v>45726</v>
      </c>
      <c r="J1" s="30"/>
      <c r="K1" s="30"/>
      <c r="L1" s="30"/>
      <c r="M1" s="33"/>
    </row>
    <row r="2" spans="1:13" ht="16.5" customHeight="1">
      <c r="A2" s="74" t="s">
        <v>5</v>
      </c>
      <c r="B2" s="4"/>
      <c r="C2" s="5"/>
      <c r="D2" s="75" t="s">
        <v>6</v>
      </c>
      <c r="E2" s="4"/>
      <c r="F2" s="4"/>
      <c r="G2" s="4"/>
      <c r="H2" s="74" t="s">
        <v>7</v>
      </c>
      <c r="I2" s="6" t="s">
        <v>61</v>
      </c>
      <c r="J2" s="4"/>
      <c r="K2" s="4"/>
      <c r="L2" s="4"/>
      <c r="M2" s="5"/>
    </row>
    <row r="3" spans="1:13" ht="16.5" customHeight="1">
      <c r="A3" s="34" t="s">
        <v>8</v>
      </c>
      <c r="B3" s="35"/>
      <c r="C3" s="5"/>
      <c r="D3" s="48" t="s">
        <v>91</v>
      </c>
      <c r="E3" s="35"/>
      <c r="F3" s="35"/>
      <c r="G3" s="35"/>
      <c r="H3" s="34" t="s">
        <v>7</v>
      </c>
      <c r="I3" s="105"/>
      <c r="J3" s="107"/>
      <c r="K3" s="106"/>
      <c r="L3" s="107"/>
      <c r="M3" s="36"/>
    </row>
    <row r="4" spans="1:13" ht="12.95" customHeight="1">
      <c r="A4" s="37"/>
      <c r="B4" s="77"/>
      <c r="C4" s="37"/>
      <c r="D4" s="78"/>
      <c r="E4" s="77"/>
      <c r="F4" s="7"/>
      <c r="G4" s="77"/>
      <c r="H4" s="77"/>
      <c r="I4" s="77"/>
      <c r="J4" s="77"/>
      <c r="K4" s="78"/>
      <c r="L4" s="37"/>
      <c r="M4" s="78"/>
    </row>
    <row r="5" spans="1:13" ht="18" customHeight="1">
      <c r="A5" s="8"/>
      <c r="B5" s="30"/>
      <c r="C5" s="9" t="s">
        <v>9</v>
      </c>
      <c r="D5" s="33"/>
      <c r="E5" s="38" t="s">
        <v>10</v>
      </c>
      <c r="F5" s="10" t="s">
        <v>11</v>
      </c>
      <c r="G5" s="30" t="s">
        <v>12</v>
      </c>
      <c r="H5" s="30"/>
      <c r="I5" s="11" t="s">
        <v>13</v>
      </c>
      <c r="J5" s="11" t="s">
        <v>14</v>
      </c>
      <c r="K5" s="33"/>
      <c r="L5" s="75" t="s">
        <v>15</v>
      </c>
      <c r="M5" s="5"/>
    </row>
    <row r="6" spans="1:13" ht="15.75" customHeight="1">
      <c r="A6" s="39"/>
      <c r="B6" s="77"/>
      <c r="C6" s="37"/>
      <c r="D6" s="78"/>
      <c r="E6" s="79" t="s">
        <v>16</v>
      </c>
      <c r="F6" s="7"/>
      <c r="G6" s="12" t="s">
        <v>17</v>
      </c>
      <c r="H6" s="38" t="s">
        <v>0</v>
      </c>
      <c r="I6" s="11" t="s">
        <v>18</v>
      </c>
      <c r="J6" s="13" t="s">
        <v>19</v>
      </c>
      <c r="K6" s="78"/>
      <c r="L6" s="79" t="s">
        <v>20</v>
      </c>
      <c r="M6" s="14" t="s">
        <v>21</v>
      </c>
    </row>
    <row r="7" spans="1:13">
      <c r="A7" s="40"/>
      <c r="B7" s="35"/>
      <c r="C7" s="41"/>
      <c r="D7" s="42"/>
      <c r="E7" s="35"/>
      <c r="F7" s="43"/>
      <c r="G7" s="41"/>
      <c r="H7" s="35"/>
      <c r="I7" s="11"/>
      <c r="J7" s="11"/>
      <c r="K7" s="42"/>
      <c r="L7" s="44" t="s">
        <v>22</v>
      </c>
      <c r="M7" s="45" t="s">
        <v>23</v>
      </c>
    </row>
    <row r="8" spans="1:13">
      <c r="A8" s="80">
        <v>1</v>
      </c>
      <c r="B8" s="15"/>
      <c r="C8" s="80">
        <v>2</v>
      </c>
      <c r="D8" s="16"/>
      <c r="E8" s="15">
        <v>3</v>
      </c>
      <c r="F8" s="17">
        <v>4</v>
      </c>
      <c r="G8" s="15">
        <v>5</v>
      </c>
      <c r="H8" s="17">
        <v>6</v>
      </c>
      <c r="I8" s="17">
        <v>7</v>
      </c>
      <c r="J8" s="17">
        <v>8</v>
      </c>
      <c r="K8" s="15"/>
      <c r="L8" s="17">
        <v>9</v>
      </c>
      <c r="M8" s="16">
        <v>10</v>
      </c>
    </row>
    <row r="9" spans="1:13" ht="18.95" customHeight="1">
      <c r="A9" s="108" t="s">
        <v>51</v>
      </c>
      <c r="B9" s="109"/>
      <c r="C9" s="75" t="str">
        <f>JL!C12</f>
        <v>Krupicová s vejcem</v>
      </c>
      <c r="D9" s="5"/>
      <c r="E9" s="15" t="s">
        <v>24</v>
      </c>
      <c r="F9" s="17"/>
      <c r="G9" s="18"/>
      <c r="H9" s="19"/>
      <c r="I9" s="19"/>
      <c r="J9" s="20"/>
      <c r="K9" s="77"/>
      <c r="L9" s="83"/>
      <c r="M9" s="78"/>
    </row>
    <row r="10" spans="1:13" ht="18.95" customHeight="1">
      <c r="A10" s="108" t="s">
        <v>52</v>
      </c>
      <c r="B10" s="109"/>
      <c r="C10" s="75" t="str">
        <f>JL!C15</f>
        <v>Selská</v>
      </c>
      <c r="D10" s="5"/>
      <c r="E10" s="79" t="s">
        <v>24</v>
      </c>
      <c r="F10" s="17"/>
      <c r="G10" s="84"/>
      <c r="H10" s="19"/>
      <c r="I10" s="21"/>
      <c r="J10" s="20"/>
      <c r="K10" s="4"/>
      <c r="L10" s="83"/>
      <c r="M10" s="5"/>
    </row>
    <row r="11" spans="1:13" ht="18.95" customHeight="1">
      <c r="A11" s="108" t="s">
        <v>71</v>
      </c>
      <c r="B11" s="110"/>
      <c r="C11" s="86" t="str">
        <f>JL!C19</f>
        <v>Dušená vepřová kýta na houbách, vařené těstoviny</v>
      </c>
      <c r="D11" s="5"/>
      <c r="E11" s="15" t="s">
        <v>24</v>
      </c>
      <c r="F11" s="17"/>
      <c r="G11" s="22"/>
      <c r="H11" s="87"/>
      <c r="I11" s="21"/>
      <c r="J11" s="20"/>
      <c r="K11" s="77"/>
      <c r="L11" s="88"/>
      <c r="M11" s="78"/>
    </row>
    <row r="12" spans="1:13" ht="18.95" customHeight="1">
      <c r="A12" s="108" t="s">
        <v>73</v>
      </c>
      <c r="B12" s="111"/>
      <c r="C12" s="86" t="str">
        <f>JL!C23</f>
        <v>Kuřecí játra po čínsku s bambusem, jasmínová rýže</v>
      </c>
      <c r="D12" s="5"/>
      <c r="E12" s="79" t="s">
        <v>24</v>
      </c>
      <c r="F12" s="17"/>
      <c r="G12" s="22"/>
      <c r="H12" s="19"/>
      <c r="I12" s="21"/>
      <c r="J12" s="20"/>
      <c r="K12" s="4"/>
      <c r="L12" s="83"/>
      <c r="M12" s="5"/>
    </row>
    <row r="13" spans="1:13" ht="18.95" customHeight="1">
      <c r="A13" s="108" t="s">
        <v>72</v>
      </c>
      <c r="B13" s="111"/>
      <c r="C13" s="86" t="str">
        <f>JL!C27</f>
        <v>Zapečené brambory s brokolicí, smetanou, vejci a sýrem</v>
      </c>
      <c r="D13" s="5"/>
      <c r="E13" s="15" t="s">
        <v>24</v>
      </c>
      <c r="F13" s="17"/>
      <c r="G13" s="22"/>
      <c r="H13" s="19"/>
      <c r="I13" s="23"/>
      <c r="J13" s="20"/>
      <c r="K13" s="4"/>
      <c r="L13" s="83"/>
      <c r="M13" s="5"/>
    </row>
    <row r="14" spans="1:13" ht="18.95" customHeight="1">
      <c r="A14" s="108" t="s">
        <v>74</v>
      </c>
      <c r="B14" s="112"/>
      <c r="C14" s="86" t="str">
        <f>JL!C32</f>
        <v>Vepřová panenka s omáčkou z pečeného česneku, grilovaná karotka s medem, smažené bramborové rosties</v>
      </c>
      <c r="D14" s="5"/>
      <c r="E14" s="15" t="s">
        <v>24</v>
      </c>
      <c r="F14" s="17"/>
      <c r="G14" s="22"/>
      <c r="H14" s="19"/>
      <c r="I14" s="23"/>
      <c r="J14" s="20"/>
      <c r="K14" s="77"/>
      <c r="L14" s="88"/>
      <c r="M14" s="78"/>
    </row>
    <row r="15" spans="1:13" ht="18.95" customHeight="1">
      <c r="A15" s="91"/>
      <c r="B15" s="92"/>
      <c r="C15" s="357"/>
      <c r="D15" s="358"/>
      <c r="E15" s="15"/>
      <c r="F15" s="17"/>
      <c r="G15" s="22"/>
      <c r="H15" s="19"/>
      <c r="I15" s="23"/>
      <c r="J15" s="20"/>
      <c r="K15" s="4"/>
      <c r="L15" s="83"/>
      <c r="M15" s="5"/>
    </row>
    <row r="16" spans="1:13" ht="18.95" customHeight="1">
      <c r="A16" s="75"/>
      <c r="B16" s="77"/>
      <c r="C16" s="75"/>
      <c r="D16" s="5"/>
      <c r="E16" s="15"/>
      <c r="F16" s="17"/>
      <c r="G16" s="24"/>
      <c r="H16" s="19"/>
      <c r="I16" s="23"/>
      <c r="J16" s="20"/>
      <c r="K16" s="77"/>
      <c r="L16" s="88"/>
      <c r="M16" s="78"/>
    </row>
    <row r="17" spans="1:13" ht="18.95" customHeight="1">
      <c r="A17" s="75"/>
      <c r="B17" s="4"/>
      <c r="C17" s="93"/>
      <c r="D17" s="94"/>
      <c r="E17" s="15"/>
      <c r="F17" s="17"/>
      <c r="G17" s="24"/>
      <c r="H17" s="19"/>
      <c r="I17" s="21"/>
      <c r="J17" s="20"/>
      <c r="K17" s="4"/>
      <c r="L17" s="83"/>
      <c r="M17" s="5"/>
    </row>
    <row r="18" spans="1:13" ht="36" customHeight="1">
      <c r="A18" s="80"/>
      <c r="B18" s="77"/>
      <c r="C18" s="75"/>
      <c r="D18" s="5"/>
      <c r="E18" s="15"/>
      <c r="F18" s="17"/>
      <c r="G18" s="24"/>
      <c r="H18" s="19"/>
      <c r="I18" s="23"/>
      <c r="J18" s="20"/>
      <c r="K18" s="77"/>
      <c r="L18" s="88"/>
      <c r="M18" s="78"/>
    </row>
    <row r="19" spans="1:13" ht="18.95" customHeight="1">
      <c r="A19" s="75"/>
      <c r="B19" s="4"/>
      <c r="C19" s="75"/>
      <c r="D19" s="5"/>
      <c r="E19" s="15"/>
      <c r="F19" s="17"/>
      <c r="G19" s="24"/>
      <c r="H19" s="19"/>
      <c r="I19" s="21"/>
      <c r="J19" s="20"/>
      <c r="K19" s="4"/>
      <c r="L19" s="83"/>
      <c r="M19" s="5"/>
    </row>
    <row r="20" spans="1:13" ht="18.95" customHeight="1">
      <c r="A20" s="75"/>
      <c r="B20" s="4"/>
      <c r="C20" s="75"/>
      <c r="D20" s="5"/>
      <c r="E20" s="15"/>
      <c r="F20" s="17"/>
      <c r="G20" s="24"/>
      <c r="H20" s="19"/>
      <c r="I20" s="21"/>
      <c r="J20" s="20"/>
      <c r="K20" s="4"/>
      <c r="L20" s="83"/>
      <c r="M20" s="5"/>
    </row>
    <row r="21" spans="1:13" ht="18.95" customHeight="1">
      <c r="A21" s="75"/>
      <c r="B21" s="4"/>
      <c r="C21" s="75"/>
      <c r="D21" s="4"/>
      <c r="E21" s="17"/>
      <c r="F21" s="17"/>
      <c r="G21" s="25"/>
      <c r="H21" s="19"/>
      <c r="I21" s="11"/>
      <c r="J21" s="11"/>
      <c r="K21" s="11"/>
      <c r="L21" s="83"/>
      <c r="M21" s="11"/>
    </row>
    <row r="22" spans="1:13" ht="18.95" customHeight="1">
      <c r="A22" s="46" t="s">
        <v>25</v>
      </c>
      <c r="H22" s="26"/>
      <c r="K22" s="27"/>
      <c r="L22" s="77"/>
      <c r="M22" s="78"/>
    </row>
    <row r="23" spans="1:13">
      <c r="A23" s="75" t="s">
        <v>37</v>
      </c>
      <c r="B23" s="4"/>
      <c r="C23" s="4"/>
      <c r="D23" s="4"/>
      <c r="E23" s="4"/>
      <c r="F23" s="4"/>
      <c r="G23" s="4"/>
      <c r="H23" s="28"/>
      <c r="I23" s="4"/>
      <c r="J23" s="4"/>
      <c r="K23" s="4"/>
      <c r="L23" s="4"/>
      <c r="M23" s="5"/>
    </row>
    <row r="24" spans="1:13">
      <c r="A24" s="75" t="s">
        <v>26</v>
      </c>
      <c r="B24" s="4"/>
      <c r="C24" s="4"/>
      <c r="D24" s="4"/>
      <c r="E24" s="4"/>
      <c r="F24" s="4"/>
      <c r="G24" s="4" t="s">
        <v>27</v>
      </c>
      <c r="H24" s="4"/>
      <c r="I24" s="4"/>
      <c r="J24" s="4" t="s">
        <v>28</v>
      </c>
      <c r="K24" s="4"/>
      <c r="L24" s="4"/>
      <c r="M24" s="5"/>
    </row>
    <row r="25" spans="1:13">
      <c r="A25" s="47"/>
      <c r="B25" s="77"/>
      <c r="C25" s="77"/>
      <c r="E25" s="95" t="s">
        <v>29</v>
      </c>
      <c r="F25" s="77"/>
      <c r="G25" s="77"/>
      <c r="H25" s="95" t="s">
        <v>30</v>
      </c>
      <c r="I25" s="77"/>
      <c r="J25" s="77" t="s">
        <v>35</v>
      </c>
      <c r="K25" s="77"/>
      <c r="L25" s="77"/>
      <c r="M25" s="78"/>
    </row>
    <row r="26" spans="1:13">
      <c r="A26" s="41" t="s">
        <v>31</v>
      </c>
      <c r="B26" s="35"/>
      <c r="C26" s="35" t="s">
        <v>32</v>
      </c>
      <c r="D26" s="96"/>
      <c r="E26" s="35" t="s">
        <v>33</v>
      </c>
      <c r="F26" s="35"/>
      <c r="G26" s="35" t="s">
        <v>32</v>
      </c>
      <c r="H26" s="35"/>
      <c r="I26" s="35"/>
      <c r="J26" s="35"/>
      <c r="K26" s="35"/>
      <c r="L26" s="35"/>
      <c r="M26" s="42"/>
    </row>
    <row r="27" spans="1:13" ht="84.95" customHeight="1">
      <c r="A27" s="359" t="s">
        <v>42</v>
      </c>
      <c r="B27" s="360"/>
      <c r="C27" s="360"/>
      <c r="D27" s="360"/>
      <c r="E27" s="360"/>
      <c r="F27" s="360"/>
      <c r="G27" s="360"/>
      <c r="H27" s="360"/>
      <c r="I27" s="360"/>
      <c r="J27" s="360"/>
      <c r="K27" s="360"/>
      <c r="L27" s="360"/>
      <c r="M27" s="361"/>
    </row>
    <row r="28" spans="1:13" ht="35.1" customHeight="1">
      <c r="A28" s="1" t="s">
        <v>34</v>
      </c>
      <c r="B28" s="30"/>
      <c r="C28" s="30"/>
      <c r="D28" s="30"/>
      <c r="E28" s="30"/>
      <c r="F28" s="30"/>
      <c r="G28" s="31"/>
      <c r="H28" s="2" t="s">
        <v>4</v>
      </c>
      <c r="I28" s="32">
        <f>I1+1</f>
        <v>45727</v>
      </c>
      <c r="J28" s="30"/>
      <c r="K28" s="30"/>
      <c r="L28" s="30"/>
      <c r="M28" s="33"/>
    </row>
    <row r="29" spans="1:13" ht="16.5" customHeight="1">
      <c r="A29" s="74" t="s">
        <v>5</v>
      </c>
      <c r="B29" s="4"/>
      <c r="C29" s="5"/>
      <c r="D29" s="75" t="s">
        <v>6</v>
      </c>
      <c r="E29" s="4"/>
      <c r="F29" s="4"/>
      <c r="G29" s="4"/>
      <c r="H29" s="74" t="s">
        <v>7</v>
      </c>
      <c r="I29" s="6" t="s">
        <v>36</v>
      </c>
      <c r="J29" s="4"/>
      <c r="K29" s="4"/>
      <c r="L29" s="4"/>
      <c r="M29" s="5"/>
    </row>
    <row r="30" spans="1:13" ht="16.5" customHeight="1">
      <c r="A30" s="34" t="s">
        <v>8</v>
      </c>
      <c r="B30" s="35"/>
      <c r="C30" s="5"/>
      <c r="D30" s="48" t="str">
        <f>D3</f>
        <v>ZŠ BROUČCI</v>
      </c>
      <c r="E30" s="35"/>
      <c r="F30" s="35"/>
      <c r="G30" s="35"/>
      <c r="H30" s="34" t="s">
        <v>7</v>
      </c>
      <c r="I30" s="76">
        <f>I3</f>
        <v>0</v>
      </c>
      <c r="J30" s="35"/>
      <c r="K30" s="35"/>
      <c r="L30" s="35"/>
      <c r="M30" s="36"/>
    </row>
    <row r="31" spans="1:13" ht="12.95" customHeight="1">
      <c r="A31" s="37"/>
      <c r="B31" s="77"/>
      <c r="C31" s="37"/>
      <c r="D31" s="78"/>
      <c r="E31" s="77"/>
      <c r="F31" s="7"/>
      <c r="G31" s="77"/>
      <c r="H31" s="77"/>
      <c r="I31" s="77"/>
      <c r="J31" s="77"/>
      <c r="K31" s="78"/>
      <c r="L31" s="37"/>
      <c r="M31" s="78"/>
    </row>
    <row r="32" spans="1:13" ht="18" customHeight="1">
      <c r="A32" s="8"/>
      <c r="B32" s="30"/>
      <c r="C32" s="9" t="s">
        <v>9</v>
      </c>
      <c r="D32" s="33"/>
      <c r="E32" s="38" t="s">
        <v>10</v>
      </c>
      <c r="F32" s="10" t="s">
        <v>11</v>
      </c>
      <c r="G32" s="30" t="s">
        <v>12</v>
      </c>
      <c r="H32" s="30"/>
      <c r="I32" s="11" t="s">
        <v>13</v>
      </c>
      <c r="J32" s="11" t="s">
        <v>14</v>
      </c>
      <c r="K32" s="33"/>
      <c r="L32" s="75" t="s">
        <v>15</v>
      </c>
      <c r="M32" s="5"/>
    </row>
    <row r="33" spans="1:13" ht="15.75" customHeight="1">
      <c r="A33" s="39"/>
      <c r="B33" s="77"/>
      <c r="C33" s="37"/>
      <c r="D33" s="78"/>
      <c r="E33" s="79" t="s">
        <v>16</v>
      </c>
      <c r="F33" s="7"/>
      <c r="G33" s="12" t="s">
        <v>17</v>
      </c>
      <c r="H33" s="38" t="s">
        <v>0</v>
      </c>
      <c r="I33" s="11" t="s">
        <v>18</v>
      </c>
      <c r="J33" s="13" t="s">
        <v>19</v>
      </c>
      <c r="K33" s="78"/>
      <c r="L33" s="79" t="s">
        <v>20</v>
      </c>
      <c r="M33" s="14" t="s">
        <v>21</v>
      </c>
    </row>
    <row r="34" spans="1:13">
      <c r="A34" s="40"/>
      <c r="B34" s="35"/>
      <c r="C34" s="41"/>
      <c r="D34" s="42"/>
      <c r="E34" s="35"/>
      <c r="F34" s="43"/>
      <c r="G34" s="41"/>
      <c r="H34" s="35"/>
      <c r="I34" s="11"/>
      <c r="J34" s="11"/>
      <c r="K34" s="42"/>
      <c r="L34" s="44" t="s">
        <v>22</v>
      </c>
      <c r="M34" s="45" t="s">
        <v>23</v>
      </c>
    </row>
    <row r="35" spans="1:13">
      <c r="A35" s="80">
        <v>1</v>
      </c>
      <c r="B35" s="15"/>
      <c r="C35" s="80">
        <v>2</v>
      </c>
      <c r="D35" s="16"/>
      <c r="E35" s="15">
        <v>3</v>
      </c>
      <c r="F35" s="17">
        <v>4</v>
      </c>
      <c r="G35" s="15">
        <v>5</v>
      </c>
      <c r="H35" s="17">
        <v>6</v>
      </c>
      <c r="I35" s="17">
        <v>7</v>
      </c>
      <c r="J35" s="17">
        <v>8</v>
      </c>
      <c r="K35" s="15"/>
      <c r="L35" s="17">
        <v>9</v>
      </c>
      <c r="M35" s="16">
        <v>10</v>
      </c>
    </row>
    <row r="36" spans="1:13" ht="18.95" customHeight="1">
      <c r="A36" s="81" t="s">
        <v>51</v>
      </c>
      <c r="B36" s="82"/>
      <c r="C36" s="97" t="str">
        <f>JL!F12</f>
        <v>Hovězí vývar s vaječnou sedlinou</v>
      </c>
      <c r="D36" s="5"/>
      <c r="E36" s="15" t="s">
        <v>24</v>
      </c>
      <c r="F36" s="73"/>
      <c r="G36" s="18"/>
      <c r="H36" s="19"/>
      <c r="I36" s="19"/>
      <c r="J36" s="20"/>
      <c r="K36" s="77"/>
      <c r="L36" s="83"/>
      <c r="M36" s="78"/>
    </row>
    <row r="37" spans="1:13" ht="18.95" customHeight="1">
      <c r="A37" s="81" t="s">
        <v>52</v>
      </c>
      <c r="B37" s="82"/>
      <c r="C37" s="75" t="str">
        <f>JL!F15</f>
        <v>Gulášová</v>
      </c>
      <c r="D37" s="5"/>
      <c r="E37" s="79" t="s">
        <v>24</v>
      </c>
      <c r="F37" s="73"/>
      <c r="G37" s="84"/>
      <c r="H37" s="19"/>
      <c r="I37" s="21"/>
      <c r="J37" s="20"/>
      <c r="K37" s="4"/>
      <c r="L37" s="83"/>
      <c r="M37" s="5"/>
    </row>
    <row r="38" spans="1:13" ht="18.95" customHeight="1">
      <c r="A38" s="81" t="s">
        <v>64</v>
      </c>
      <c r="B38" s="85"/>
      <c r="C38" s="86" t="str">
        <f>JL!F19</f>
        <v>KRŮTÍ MASO MARINOVANÉ V CITRÓNU A BAZALCE, PEČENÉ V PAPILOTĚ SE ZELENINOU, BRAMBŮRKY S BYLINKAMI</v>
      </c>
      <c r="D38" s="5"/>
      <c r="E38" s="15" t="s">
        <v>24</v>
      </c>
      <c r="F38" s="73"/>
      <c r="G38" s="99"/>
      <c r="H38" s="19"/>
      <c r="I38" s="21"/>
      <c r="J38" s="20"/>
      <c r="K38" s="77"/>
      <c r="L38" s="88"/>
      <c r="M38" s="78"/>
    </row>
    <row r="39" spans="1:13" ht="18.95" customHeight="1">
      <c r="A39" s="81" t="s">
        <v>65</v>
      </c>
      <c r="B39" s="89"/>
      <c r="C39" s="86" t="str">
        <f>JL!F23</f>
        <v>Segedínský guláš z vepřové plece, houskové knedlíky</v>
      </c>
      <c r="D39" s="5"/>
      <c r="E39" s="79" t="s">
        <v>24</v>
      </c>
      <c r="F39" s="73"/>
      <c r="G39" s="22"/>
      <c r="H39" s="19"/>
      <c r="I39" s="23"/>
      <c r="J39" s="20"/>
      <c r="K39" s="77"/>
      <c r="L39" s="88"/>
      <c r="M39" s="78"/>
    </row>
    <row r="40" spans="1:13" ht="18.95" customHeight="1">
      <c r="A40" s="81" t="s">
        <v>66</v>
      </c>
      <c r="B40" s="89"/>
      <c r="C40" s="86" t="str">
        <f>JL!F27</f>
        <v>Míchané bramborové halušky s máslem a vejci, sypané sýrem s pažitkou</v>
      </c>
      <c r="D40" s="5"/>
      <c r="E40" s="15" t="s">
        <v>24</v>
      </c>
      <c r="F40" s="73"/>
      <c r="G40" s="22"/>
      <c r="H40" s="19"/>
      <c r="I40" s="23"/>
      <c r="J40" s="20"/>
      <c r="K40" s="4"/>
      <c r="L40" s="83"/>
      <c r="M40" s="5"/>
    </row>
    <row r="41" spans="1:13" ht="18.95" customHeight="1">
      <c r="A41" s="81" t="s">
        <v>67</v>
      </c>
      <c r="B41" s="90"/>
      <c r="C41" s="86" t="str">
        <f>JL!F32</f>
        <v>Kuřecí řízek po srbsku s rajčaty a paprikami, americké brambory</v>
      </c>
      <c r="D41" s="5"/>
      <c r="E41" s="15" t="s">
        <v>24</v>
      </c>
      <c r="F41" s="73"/>
      <c r="G41" s="22"/>
      <c r="H41" s="19"/>
      <c r="I41" s="23"/>
      <c r="J41" s="20"/>
      <c r="K41" s="77"/>
      <c r="L41" s="88"/>
      <c r="M41" s="78"/>
    </row>
    <row r="42" spans="1:13" ht="18.95" customHeight="1">
      <c r="A42" s="91"/>
      <c r="B42" s="92"/>
      <c r="C42" s="357"/>
      <c r="D42" s="358"/>
      <c r="E42" s="15"/>
      <c r="F42" s="73"/>
      <c r="G42" s="22"/>
      <c r="H42" s="19"/>
      <c r="I42" s="98"/>
      <c r="J42" s="20"/>
      <c r="K42" s="4"/>
      <c r="L42" s="83"/>
      <c r="M42" s="5"/>
    </row>
    <row r="43" spans="1:13" ht="18.95" customHeight="1">
      <c r="A43" s="75"/>
      <c r="B43" s="77"/>
      <c r="C43" s="75"/>
      <c r="D43" s="5"/>
      <c r="E43" s="15"/>
      <c r="F43" s="73"/>
      <c r="G43" s="24"/>
      <c r="H43" s="19"/>
      <c r="I43" s="23"/>
      <c r="J43" s="20"/>
      <c r="K43" s="77"/>
      <c r="L43" s="88"/>
      <c r="M43" s="78"/>
    </row>
    <row r="44" spans="1:13" ht="18.95" customHeight="1">
      <c r="A44" s="75"/>
      <c r="B44" s="4"/>
      <c r="C44" s="93"/>
      <c r="D44" s="94"/>
      <c r="E44" s="15"/>
      <c r="F44" s="17"/>
      <c r="G44" s="24"/>
      <c r="H44" s="19"/>
      <c r="I44" s="21"/>
      <c r="J44" s="20"/>
      <c r="K44" s="4"/>
      <c r="L44" s="83"/>
      <c r="M44" s="5"/>
    </row>
    <row r="45" spans="1:13" ht="36" customHeight="1">
      <c r="A45" s="80"/>
      <c r="B45" s="77"/>
      <c r="C45" s="75"/>
      <c r="D45" s="5"/>
      <c r="E45" s="15"/>
      <c r="F45" s="17"/>
      <c r="G45" s="24"/>
      <c r="H45" s="19"/>
      <c r="I45" s="23"/>
      <c r="J45" s="20"/>
      <c r="K45" s="77"/>
      <c r="L45" s="88"/>
      <c r="M45" s="78"/>
    </row>
    <row r="46" spans="1:13" ht="18.95" customHeight="1">
      <c r="A46" s="75"/>
      <c r="B46" s="4"/>
      <c r="C46" s="75"/>
      <c r="D46" s="5"/>
      <c r="E46" s="15"/>
      <c r="F46" s="17"/>
      <c r="G46" s="24"/>
      <c r="H46" s="19"/>
      <c r="I46" s="21"/>
      <c r="J46" s="20"/>
      <c r="K46" s="4"/>
      <c r="L46" s="83"/>
      <c r="M46" s="5"/>
    </row>
    <row r="47" spans="1:13" ht="18.95" customHeight="1">
      <c r="A47" s="75"/>
      <c r="B47" s="4"/>
      <c r="C47" s="75"/>
      <c r="D47" s="5"/>
      <c r="E47" s="15"/>
      <c r="F47" s="17"/>
      <c r="G47" s="24"/>
      <c r="H47" s="19"/>
      <c r="I47" s="21"/>
      <c r="J47" s="20"/>
      <c r="K47" s="4"/>
      <c r="L47" s="83"/>
      <c r="M47" s="5"/>
    </row>
    <row r="48" spans="1:13" ht="18.95" customHeight="1">
      <c r="A48" s="75"/>
      <c r="B48" s="4"/>
      <c r="C48" s="75"/>
      <c r="D48" s="4"/>
      <c r="E48" s="17"/>
      <c r="F48" s="17"/>
      <c r="G48" s="25"/>
      <c r="H48" s="19"/>
      <c r="I48" s="11"/>
      <c r="J48" s="11"/>
      <c r="K48" s="11"/>
      <c r="L48" s="83"/>
      <c r="M48" s="11"/>
    </row>
    <row r="49" spans="1:13" ht="18.95" customHeight="1">
      <c r="A49" s="46" t="s">
        <v>25</v>
      </c>
      <c r="H49" s="26"/>
      <c r="K49" s="27"/>
      <c r="L49" s="77"/>
      <c r="M49" s="78"/>
    </row>
    <row r="50" spans="1:13">
      <c r="A50" s="75" t="s">
        <v>37</v>
      </c>
      <c r="B50" s="4"/>
      <c r="C50" s="4"/>
      <c r="D50" s="4"/>
      <c r="E50" s="4"/>
      <c r="F50" s="4"/>
      <c r="G50" s="4"/>
      <c r="H50" s="28"/>
      <c r="I50" s="4"/>
      <c r="J50" s="4"/>
      <c r="K50" s="4"/>
      <c r="L50" s="4"/>
      <c r="M50" s="5"/>
    </row>
    <row r="51" spans="1:13">
      <c r="A51" s="75" t="s">
        <v>26</v>
      </c>
      <c r="B51" s="4"/>
      <c r="C51" s="4"/>
      <c r="D51" s="4"/>
      <c r="E51" s="4"/>
      <c r="F51" s="4"/>
      <c r="G51" s="4" t="s">
        <v>27</v>
      </c>
      <c r="H51" s="4"/>
      <c r="I51" s="4"/>
      <c r="J51" s="4" t="s">
        <v>28</v>
      </c>
      <c r="K51" s="4"/>
      <c r="L51" s="4"/>
      <c r="M51" s="5"/>
    </row>
    <row r="52" spans="1:13">
      <c r="A52" s="47"/>
      <c r="B52" s="77"/>
      <c r="C52" s="77"/>
      <c r="E52" s="95" t="s">
        <v>29</v>
      </c>
      <c r="F52" s="77"/>
      <c r="G52" s="77"/>
      <c r="H52" s="95" t="s">
        <v>30</v>
      </c>
      <c r="I52" s="77"/>
      <c r="J52" s="77" t="s">
        <v>35</v>
      </c>
      <c r="K52" s="77"/>
      <c r="L52" s="77"/>
      <c r="M52" s="78"/>
    </row>
    <row r="53" spans="1:13">
      <c r="A53" s="41" t="s">
        <v>31</v>
      </c>
      <c r="B53" s="35"/>
      <c r="C53" s="35" t="s">
        <v>32</v>
      </c>
      <c r="D53" s="96"/>
      <c r="E53" s="35" t="s">
        <v>33</v>
      </c>
      <c r="F53" s="35"/>
      <c r="G53" s="35" t="s">
        <v>32</v>
      </c>
      <c r="H53" s="35"/>
      <c r="I53" s="35"/>
      <c r="J53" s="35"/>
      <c r="K53" s="35"/>
      <c r="L53" s="35"/>
      <c r="M53" s="42"/>
    </row>
    <row r="54" spans="1:13" ht="84.95" customHeight="1">
      <c r="A54" s="359" t="s">
        <v>42</v>
      </c>
      <c r="B54" s="360"/>
      <c r="C54" s="360"/>
      <c r="D54" s="360"/>
      <c r="E54" s="360"/>
      <c r="F54" s="360"/>
      <c r="G54" s="360"/>
      <c r="H54" s="360"/>
      <c r="I54" s="360"/>
      <c r="J54" s="360"/>
      <c r="K54" s="360"/>
      <c r="L54" s="360"/>
      <c r="M54" s="361"/>
    </row>
    <row r="55" spans="1:13" ht="35.1" customHeight="1">
      <c r="A55" s="1" t="s">
        <v>34</v>
      </c>
      <c r="B55" s="30"/>
      <c r="C55" s="30"/>
      <c r="D55" s="30"/>
      <c r="E55" s="30"/>
      <c r="F55" s="30"/>
      <c r="G55" s="31"/>
      <c r="H55" s="2" t="s">
        <v>4</v>
      </c>
      <c r="I55" s="32">
        <f>I28+1</f>
        <v>45728</v>
      </c>
      <c r="J55" s="30"/>
      <c r="K55" s="30"/>
      <c r="L55" s="30"/>
      <c r="M55" s="33"/>
    </row>
    <row r="56" spans="1:13" ht="16.5" customHeight="1">
      <c r="A56" s="74" t="s">
        <v>5</v>
      </c>
      <c r="B56" s="4"/>
      <c r="C56" s="5"/>
      <c r="D56" s="75" t="s">
        <v>6</v>
      </c>
      <c r="E56" s="4"/>
      <c r="F56" s="4"/>
      <c r="G56" s="4"/>
      <c r="H56" s="74" t="s">
        <v>7</v>
      </c>
      <c r="I56" s="6" t="s">
        <v>36</v>
      </c>
      <c r="J56" s="4"/>
      <c r="K56" s="4"/>
      <c r="L56" s="4"/>
      <c r="M56" s="5"/>
    </row>
    <row r="57" spans="1:13" ht="16.5" customHeight="1">
      <c r="A57" s="34" t="s">
        <v>8</v>
      </c>
      <c r="B57" s="35"/>
      <c r="C57" s="5"/>
      <c r="D57" s="48" t="str">
        <f>D30</f>
        <v>ZŠ BROUČCI</v>
      </c>
      <c r="E57" s="35"/>
      <c r="F57" s="35"/>
      <c r="G57" s="35"/>
      <c r="H57" s="34" t="s">
        <v>7</v>
      </c>
      <c r="I57" s="76">
        <f>I3</f>
        <v>0</v>
      </c>
      <c r="J57" s="35"/>
      <c r="K57" s="35"/>
      <c r="L57" s="35"/>
      <c r="M57" s="36"/>
    </row>
    <row r="58" spans="1:13" ht="12.95" customHeight="1">
      <c r="A58" s="37"/>
      <c r="B58" s="77"/>
      <c r="C58" s="37"/>
      <c r="D58" s="78"/>
      <c r="E58" s="77"/>
      <c r="F58" s="7"/>
      <c r="G58" s="77"/>
      <c r="H58" s="77"/>
      <c r="I58" s="77"/>
      <c r="J58" s="77"/>
      <c r="K58" s="78"/>
      <c r="L58" s="37"/>
      <c r="M58" s="78"/>
    </row>
    <row r="59" spans="1:13" ht="18" customHeight="1">
      <c r="A59" s="8"/>
      <c r="B59" s="30"/>
      <c r="C59" s="9" t="s">
        <v>9</v>
      </c>
      <c r="D59" s="33"/>
      <c r="E59" s="38" t="s">
        <v>10</v>
      </c>
      <c r="F59" s="10" t="s">
        <v>11</v>
      </c>
      <c r="G59" s="30" t="s">
        <v>12</v>
      </c>
      <c r="H59" s="30"/>
      <c r="I59" s="11" t="s">
        <v>13</v>
      </c>
      <c r="J59" s="11" t="s">
        <v>14</v>
      </c>
      <c r="K59" s="33"/>
      <c r="L59" s="75" t="s">
        <v>15</v>
      </c>
      <c r="M59" s="5"/>
    </row>
    <row r="60" spans="1:13" ht="15.75" customHeight="1">
      <c r="A60" s="39"/>
      <c r="B60" s="77"/>
      <c r="C60" s="37"/>
      <c r="D60" s="78"/>
      <c r="E60" s="79" t="s">
        <v>16</v>
      </c>
      <c r="F60" s="7"/>
      <c r="G60" s="12" t="s">
        <v>17</v>
      </c>
      <c r="H60" s="38" t="s">
        <v>0</v>
      </c>
      <c r="I60" s="11" t="s">
        <v>18</v>
      </c>
      <c r="J60" s="13" t="s">
        <v>19</v>
      </c>
      <c r="K60" s="78"/>
      <c r="L60" s="79" t="s">
        <v>20</v>
      </c>
      <c r="M60" s="14" t="s">
        <v>21</v>
      </c>
    </row>
    <row r="61" spans="1:13">
      <c r="A61" s="40"/>
      <c r="B61" s="35"/>
      <c r="C61" s="41"/>
      <c r="D61" s="42"/>
      <c r="E61" s="35"/>
      <c r="F61" s="43"/>
      <c r="G61" s="41"/>
      <c r="H61" s="35"/>
      <c r="I61" s="11"/>
      <c r="J61" s="11"/>
      <c r="K61" s="42"/>
      <c r="L61" s="44" t="s">
        <v>22</v>
      </c>
      <c r="M61" s="45" t="s">
        <v>23</v>
      </c>
    </row>
    <row r="62" spans="1:13">
      <c r="A62" s="80">
        <v>1</v>
      </c>
      <c r="B62" s="15"/>
      <c r="C62" s="80">
        <v>2</v>
      </c>
      <c r="D62" s="16"/>
      <c r="E62" s="15">
        <v>3</v>
      </c>
      <c r="F62" s="17">
        <v>4</v>
      </c>
      <c r="G62" s="15">
        <v>5</v>
      </c>
      <c r="H62" s="17">
        <v>6</v>
      </c>
      <c r="I62" s="17">
        <v>7</v>
      </c>
      <c r="J62" s="17">
        <v>8</v>
      </c>
      <c r="K62" s="15"/>
      <c r="L62" s="17">
        <v>9</v>
      </c>
      <c r="M62" s="16">
        <v>10</v>
      </c>
    </row>
    <row r="63" spans="1:13" ht="18.95" customHeight="1">
      <c r="A63" s="81" t="s">
        <v>51</v>
      </c>
      <c r="B63" s="82"/>
      <c r="C63" s="97" t="str">
        <f>JL!I12</f>
        <v>Slepičí vývar s krupkami, čočkou a rýží</v>
      </c>
      <c r="D63" s="5"/>
      <c r="E63" s="15" t="s">
        <v>24</v>
      </c>
      <c r="F63" s="73"/>
      <c r="G63" s="18"/>
      <c r="H63" s="19"/>
      <c r="I63" s="19"/>
      <c r="J63" s="20"/>
      <c r="K63" s="77"/>
      <c r="L63" s="83"/>
      <c r="M63" s="78"/>
    </row>
    <row r="64" spans="1:13" ht="18.95" customHeight="1">
      <c r="A64" s="81" t="s">
        <v>52</v>
      </c>
      <c r="B64" s="82"/>
      <c r="C64" s="75" t="str">
        <f>JL!I15</f>
        <v>Bulharská s masem</v>
      </c>
      <c r="D64" s="5"/>
      <c r="E64" s="79" t="s">
        <v>24</v>
      </c>
      <c r="F64" s="73"/>
      <c r="G64" s="84"/>
      <c r="H64" s="19"/>
      <c r="I64" s="21"/>
      <c r="J64" s="20"/>
      <c r="K64" s="4"/>
      <c r="L64" s="83"/>
      <c r="M64" s="5"/>
    </row>
    <row r="65" spans="1:13" ht="18.95" customHeight="1">
      <c r="A65" s="81" t="s">
        <v>64</v>
      </c>
      <c r="B65" s="85"/>
      <c r="C65" s="86" t="str">
        <f>JL!I19</f>
        <v>Maminčino kuře s játry, žampiony a těstovinami (pečené kuřecí stehno)</v>
      </c>
      <c r="D65" s="5"/>
      <c r="E65" s="15" t="s">
        <v>24</v>
      </c>
      <c r="F65" s="73"/>
      <c r="G65" s="22"/>
      <c r="H65" s="19"/>
      <c r="I65" s="21"/>
      <c r="J65" s="20"/>
      <c r="K65" s="77"/>
      <c r="L65" s="88"/>
      <c r="M65" s="78"/>
    </row>
    <row r="66" spans="1:13" ht="18.95" customHeight="1">
      <c r="A66" s="81" t="s">
        <v>65</v>
      </c>
      <c r="B66" s="89"/>
      <c r="C66" s="86" t="str">
        <f>JL!I23</f>
        <v>Smažené pštrosí vejce (vejce v mletém mase), bramborová kaše s másem, pažitkou a smetanou, okurka</v>
      </c>
      <c r="D66" s="5"/>
      <c r="E66" s="79" t="s">
        <v>24</v>
      </c>
      <c r="F66" s="73"/>
      <c r="G66" s="22"/>
      <c r="H66" s="19"/>
      <c r="I66" s="23"/>
      <c r="J66" s="20"/>
      <c r="K66" s="77"/>
      <c r="L66" s="88"/>
      <c r="M66" s="78"/>
    </row>
    <row r="67" spans="1:13" ht="18.95" customHeight="1">
      <c r="A67" s="81" t="s">
        <v>66</v>
      </c>
      <c r="B67" s="89"/>
      <c r="C67" s="86" t="str">
        <f>JL!I27</f>
        <v>Bavorské vdolečky s povidli, tvarohem a smetanou, studené mléko</v>
      </c>
      <c r="D67" s="5"/>
      <c r="E67" s="15" t="s">
        <v>24</v>
      </c>
      <c r="F67" s="73"/>
      <c r="G67" s="22"/>
      <c r="H67" s="19"/>
      <c r="I67" s="23"/>
      <c r="J67" s="20"/>
      <c r="K67" s="4"/>
      <c r="L67" s="83"/>
      <c r="M67" s="5"/>
    </row>
    <row r="68" spans="1:13" ht="18.95" customHeight="1">
      <c r="A68" s="81" t="s">
        <v>67</v>
      </c>
      <c r="B68" s="90"/>
      <c r="C68" s="86" t="e">
        <f>JL!#REF!</f>
        <v>#REF!</v>
      </c>
      <c r="D68" s="5"/>
      <c r="E68" s="15" t="s">
        <v>24</v>
      </c>
      <c r="F68" s="73"/>
      <c r="G68" s="22"/>
      <c r="H68" s="19"/>
      <c r="I68" s="23"/>
      <c r="J68" s="20"/>
      <c r="K68" s="77"/>
      <c r="L68" s="88"/>
      <c r="M68" s="78"/>
    </row>
    <row r="69" spans="1:13" ht="18.95" customHeight="1">
      <c r="A69" s="91"/>
      <c r="B69" s="92"/>
      <c r="C69" s="357"/>
      <c r="D69" s="358"/>
      <c r="E69" s="15"/>
      <c r="F69" s="73"/>
      <c r="G69" s="22"/>
      <c r="H69" s="19"/>
      <c r="I69" s="23"/>
      <c r="J69" s="20"/>
      <c r="K69" s="4"/>
      <c r="L69" s="83"/>
      <c r="M69" s="5"/>
    </row>
    <row r="70" spans="1:13" ht="18.95" customHeight="1">
      <c r="A70" s="75"/>
      <c r="B70" s="77"/>
      <c r="C70" s="75"/>
      <c r="D70" s="5"/>
      <c r="E70" s="15"/>
      <c r="F70" s="73"/>
      <c r="G70" s="24"/>
      <c r="H70" s="19"/>
      <c r="I70" s="23"/>
      <c r="J70" s="20"/>
      <c r="K70" s="77"/>
      <c r="L70" s="88"/>
      <c r="M70" s="78"/>
    </row>
    <row r="71" spans="1:13" ht="18.95" customHeight="1">
      <c r="A71" s="75"/>
      <c r="B71" s="4"/>
      <c r="C71" s="93"/>
      <c r="D71" s="94"/>
      <c r="E71" s="15"/>
      <c r="F71" s="17"/>
      <c r="G71" s="24"/>
      <c r="H71" s="19"/>
      <c r="I71" s="21"/>
      <c r="J71" s="20"/>
      <c r="K71" s="4"/>
      <c r="L71" s="83"/>
      <c r="M71" s="5"/>
    </row>
    <row r="72" spans="1:13" ht="36" customHeight="1">
      <c r="A72" s="80"/>
      <c r="B72" s="77"/>
      <c r="C72" s="75"/>
      <c r="D72" s="5"/>
      <c r="E72" s="15"/>
      <c r="F72" s="17"/>
      <c r="G72" s="24"/>
      <c r="H72" s="19"/>
      <c r="I72" s="21"/>
      <c r="J72" s="20"/>
      <c r="K72" s="4"/>
      <c r="L72" s="83"/>
      <c r="M72" s="5"/>
    </row>
    <row r="73" spans="1:13" ht="18.95" customHeight="1">
      <c r="A73" s="75"/>
      <c r="B73" s="4"/>
      <c r="C73" s="75"/>
      <c r="D73" s="5"/>
      <c r="E73" s="15"/>
      <c r="F73" s="17"/>
      <c r="G73" s="24"/>
      <c r="H73" s="19"/>
      <c r="I73" s="23"/>
      <c r="J73" s="20"/>
      <c r="K73" s="77"/>
      <c r="L73" s="88"/>
      <c r="M73" s="78"/>
    </row>
    <row r="74" spans="1:13" ht="18.95" customHeight="1">
      <c r="A74" s="75"/>
      <c r="B74" s="4"/>
      <c r="C74" s="75"/>
      <c r="D74" s="5"/>
      <c r="E74" s="15"/>
      <c r="F74" s="17"/>
      <c r="G74" s="24"/>
      <c r="H74" s="19"/>
      <c r="I74" s="21"/>
      <c r="J74" s="20"/>
      <c r="K74" s="4"/>
      <c r="L74" s="83"/>
      <c r="M74" s="5"/>
    </row>
    <row r="75" spans="1:13" ht="18.95" customHeight="1">
      <c r="A75" s="75"/>
      <c r="B75" s="4"/>
      <c r="C75" s="75"/>
      <c r="D75" s="4"/>
      <c r="E75" s="17"/>
      <c r="F75" s="17"/>
      <c r="G75" s="25"/>
      <c r="H75" s="19"/>
      <c r="I75" s="11"/>
      <c r="J75" s="11"/>
      <c r="K75" s="11"/>
      <c r="L75" s="83"/>
      <c r="M75" s="11"/>
    </row>
    <row r="76" spans="1:13" ht="18.95" customHeight="1">
      <c r="A76" s="46" t="s">
        <v>25</v>
      </c>
      <c r="H76" s="26"/>
      <c r="K76" s="27"/>
      <c r="L76" s="77"/>
      <c r="M76" s="78"/>
    </row>
    <row r="77" spans="1:13">
      <c r="A77" s="75" t="s">
        <v>37</v>
      </c>
      <c r="B77" s="4"/>
      <c r="C77" s="4"/>
      <c r="D77" s="4"/>
      <c r="E77" s="4"/>
      <c r="F77" s="4"/>
      <c r="G77" s="4"/>
      <c r="H77" s="28"/>
      <c r="I77" s="4"/>
      <c r="J77" s="4"/>
      <c r="K77" s="4"/>
      <c r="L77" s="4"/>
      <c r="M77" s="5"/>
    </row>
    <row r="78" spans="1:13">
      <c r="A78" s="75" t="s">
        <v>26</v>
      </c>
      <c r="B78" s="4"/>
      <c r="C78" s="4"/>
      <c r="D78" s="4"/>
      <c r="E78" s="4"/>
      <c r="F78" s="4"/>
      <c r="G78" s="4" t="s">
        <v>27</v>
      </c>
      <c r="H78" s="4"/>
      <c r="I78" s="4"/>
      <c r="J78" s="4" t="s">
        <v>28</v>
      </c>
      <c r="K78" s="4"/>
      <c r="L78" s="4"/>
      <c r="M78" s="5"/>
    </row>
    <row r="79" spans="1:13">
      <c r="A79" s="47"/>
      <c r="B79" s="77"/>
      <c r="C79" s="77"/>
      <c r="E79" s="95" t="s">
        <v>29</v>
      </c>
      <c r="F79" s="77"/>
      <c r="G79" s="77"/>
      <c r="H79" s="95" t="s">
        <v>30</v>
      </c>
      <c r="I79" s="77"/>
      <c r="J79" s="77" t="s">
        <v>35</v>
      </c>
      <c r="K79" s="77"/>
      <c r="L79" s="77"/>
      <c r="M79" s="78"/>
    </row>
    <row r="80" spans="1:13">
      <c r="A80" s="41" t="s">
        <v>31</v>
      </c>
      <c r="B80" s="35"/>
      <c r="C80" s="35" t="s">
        <v>32</v>
      </c>
      <c r="D80" s="96"/>
      <c r="E80" s="35" t="s">
        <v>33</v>
      </c>
      <c r="F80" s="35"/>
      <c r="G80" s="35" t="s">
        <v>32</v>
      </c>
      <c r="H80" s="35"/>
      <c r="I80" s="35"/>
      <c r="J80" s="35"/>
      <c r="K80" s="35"/>
      <c r="L80" s="35"/>
      <c r="M80" s="42"/>
    </row>
    <row r="81" spans="1:13" ht="84.95" customHeight="1">
      <c r="A81" s="359" t="s">
        <v>42</v>
      </c>
      <c r="B81" s="360"/>
      <c r="C81" s="360"/>
      <c r="D81" s="360"/>
      <c r="E81" s="360"/>
      <c r="F81" s="360"/>
      <c r="G81" s="360"/>
      <c r="H81" s="360"/>
      <c r="I81" s="360"/>
      <c r="J81" s="360"/>
      <c r="K81" s="360"/>
      <c r="L81" s="360"/>
      <c r="M81" s="361"/>
    </row>
    <row r="82" spans="1:13" ht="35.1" customHeight="1">
      <c r="A82" s="1" t="s">
        <v>34</v>
      </c>
      <c r="B82" s="30"/>
      <c r="C82" s="30"/>
      <c r="D82" s="30"/>
      <c r="E82" s="30"/>
      <c r="F82" s="30"/>
      <c r="G82" s="31"/>
      <c r="H82" s="2" t="s">
        <v>4</v>
      </c>
      <c r="I82" s="32">
        <f>I55+1</f>
        <v>45729</v>
      </c>
      <c r="J82" s="30"/>
      <c r="K82" s="30"/>
      <c r="L82" s="30"/>
      <c r="M82" s="33"/>
    </row>
    <row r="83" spans="1:13" ht="16.5" customHeight="1">
      <c r="A83" s="74" t="s">
        <v>5</v>
      </c>
      <c r="B83" s="4"/>
      <c r="C83" s="5"/>
      <c r="D83" s="75" t="s">
        <v>6</v>
      </c>
      <c r="E83" s="4"/>
      <c r="F83" s="4"/>
      <c r="G83" s="4"/>
      <c r="H83" s="74" t="s">
        <v>7</v>
      </c>
      <c r="I83" s="6" t="s">
        <v>36</v>
      </c>
      <c r="J83" s="4"/>
      <c r="K83" s="4"/>
      <c r="L83" s="4"/>
      <c r="M83" s="5"/>
    </row>
    <row r="84" spans="1:13" ht="16.5" customHeight="1">
      <c r="A84" s="34" t="s">
        <v>8</v>
      </c>
      <c r="B84" s="35"/>
      <c r="C84" s="5"/>
      <c r="D84" s="48" t="str">
        <f>D57</f>
        <v>ZŠ BROUČCI</v>
      </c>
      <c r="E84" s="35"/>
      <c r="F84" s="35"/>
      <c r="G84" s="35"/>
      <c r="H84" s="34" t="s">
        <v>7</v>
      </c>
      <c r="I84" s="76">
        <f>I57</f>
        <v>0</v>
      </c>
      <c r="J84" s="35"/>
      <c r="K84" s="35"/>
      <c r="L84" s="35"/>
      <c r="M84" s="36"/>
    </row>
    <row r="85" spans="1:13" ht="12.95" customHeight="1">
      <c r="A85" s="37"/>
      <c r="B85" s="77"/>
      <c r="C85" s="37"/>
      <c r="D85" s="78"/>
      <c r="E85" s="77"/>
      <c r="F85" s="7"/>
      <c r="G85" s="77"/>
      <c r="H85" s="77"/>
      <c r="I85" s="77"/>
      <c r="J85" s="77"/>
      <c r="K85" s="78"/>
      <c r="L85" s="37"/>
      <c r="M85" s="78"/>
    </row>
    <row r="86" spans="1:13" ht="18" customHeight="1">
      <c r="A86" s="8"/>
      <c r="B86" s="30"/>
      <c r="C86" s="9" t="s">
        <v>9</v>
      </c>
      <c r="D86" s="33"/>
      <c r="E86" s="38" t="s">
        <v>10</v>
      </c>
      <c r="F86" s="10" t="s">
        <v>11</v>
      </c>
      <c r="G86" s="30" t="s">
        <v>12</v>
      </c>
      <c r="H86" s="30"/>
      <c r="I86" s="11" t="s">
        <v>13</v>
      </c>
      <c r="J86" s="11" t="s">
        <v>14</v>
      </c>
      <c r="K86" s="33"/>
      <c r="L86" s="75" t="s">
        <v>15</v>
      </c>
      <c r="M86" s="5"/>
    </row>
    <row r="87" spans="1:13" ht="15.75" customHeight="1">
      <c r="A87" s="39"/>
      <c r="B87" s="77"/>
      <c r="C87" s="37"/>
      <c r="D87" s="78"/>
      <c r="E87" s="79" t="s">
        <v>16</v>
      </c>
      <c r="F87" s="7"/>
      <c r="G87" s="12" t="s">
        <v>17</v>
      </c>
      <c r="H87" s="38" t="s">
        <v>0</v>
      </c>
      <c r="I87" s="11" t="s">
        <v>18</v>
      </c>
      <c r="J87" s="13" t="s">
        <v>19</v>
      </c>
      <c r="K87" s="78"/>
      <c r="L87" s="79" t="s">
        <v>20</v>
      </c>
      <c r="M87" s="14" t="s">
        <v>21</v>
      </c>
    </row>
    <row r="88" spans="1:13">
      <c r="A88" s="40"/>
      <c r="B88" s="35"/>
      <c r="C88" s="41"/>
      <c r="D88" s="42"/>
      <c r="E88" s="35"/>
      <c r="F88" s="43"/>
      <c r="G88" s="41"/>
      <c r="H88" s="35"/>
      <c r="I88" s="11"/>
      <c r="J88" s="11"/>
      <c r="K88" s="42"/>
      <c r="L88" s="44" t="s">
        <v>22</v>
      </c>
      <c r="M88" s="45" t="s">
        <v>23</v>
      </c>
    </row>
    <row r="89" spans="1:13">
      <c r="A89" s="80">
        <v>1</v>
      </c>
      <c r="B89" s="15"/>
      <c r="C89" s="80">
        <v>2</v>
      </c>
      <c r="D89" s="16"/>
      <c r="E89" s="15">
        <v>3</v>
      </c>
      <c r="F89" s="17">
        <v>4</v>
      </c>
      <c r="G89" s="15">
        <v>5</v>
      </c>
      <c r="H89" s="17">
        <v>6</v>
      </c>
      <c r="I89" s="17">
        <v>7</v>
      </c>
      <c r="J89" s="17">
        <v>8</v>
      </c>
      <c r="K89" s="15"/>
      <c r="L89" s="17">
        <v>9</v>
      </c>
      <c r="M89" s="16">
        <v>10</v>
      </c>
    </row>
    <row r="90" spans="1:13" ht="18.95" customHeight="1">
      <c r="A90" s="81" t="s">
        <v>51</v>
      </c>
      <c r="B90" s="82"/>
      <c r="C90" s="75" t="str">
        <f>JL!L12</f>
        <v>Česnečka s bramborami</v>
      </c>
      <c r="D90" s="5"/>
      <c r="E90" s="15" t="s">
        <v>24</v>
      </c>
      <c r="F90" s="17"/>
      <c r="G90" s="18"/>
      <c r="H90" s="19"/>
      <c r="I90" s="19"/>
      <c r="J90" s="20"/>
      <c r="K90" s="77"/>
      <c r="L90" s="83"/>
      <c r="M90" s="78"/>
    </row>
    <row r="91" spans="1:13" ht="18.95" customHeight="1">
      <c r="A91" s="81" t="s">
        <v>52</v>
      </c>
      <c r="B91" s="82"/>
      <c r="C91" s="75" t="str">
        <f>JL!L15</f>
        <v>Květáková s vejci a pažitkou</v>
      </c>
      <c r="D91" s="5"/>
      <c r="E91" s="79" t="s">
        <v>24</v>
      </c>
      <c r="F91" s="17"/>
      <c r="G91" s="84"/>
      <c r="H91" s="19"/>
      <c r="I91" s="21"/>
      <c r="J91" s="20"/>
      <c r="K91" s="4"/>
      <c r="L91" s="83"/>
      <c r="M91" s="5"/>
    </row>
    <row r="92" spans="1:13" ht="18.95" customHeight="1">
      <c r="A92" s="81" t="s">
        <v>64</v>
      </c>
      <c r="B92" s="85"/>
      <c r="C92" s="86" t="str">
        <f>JL!L19</f>
        <v>Marinovaná krkovice s kájenským pepřem, šťouchané brambory s cibulkou</v>
      </c>
      <c r="D92" s="5"/>
      <c r="E92" s="15" t="s">
        <v>24</v>
      </c>
      <c r="F92" s="17"/>
      <c r="G92" s="99"/>
      <c r="H92" s="19"/>
      <c r="I92" s="21"/>
      <c r="J92" s="20"/>
      <c r="K92" s="77"/>
      <c r="L92" s="88"/>
      <c r="M92" s="78"/>
    </row>
    <row r="93" spans="1:13" ht="18.95" customHeight="1">
      <c r="A93" s="81" t="s">
        <v>65</v>
      </c>
      <c r="B93" s="89"/>
      <c r="C93" s="86" t="str">
        <f>JL!L23</f>
        <v>Maďarský hovězí guláš s paprikami sypaný cibulí,  houskové knedlíky</v>
      </c>
      <c r="D93" s="5"/>
      <c r="E93" s="79" t="s">
        <v>24</v>
      </c>
      <c r="F93" s="17"/>
      <c r="G93" s="22"/>
      <c r="H93" s="19"/>
      <c r="I93" s="23"/>
      <c r="J93" s="20"/>
      <c r="K93" s="77"/>
      <c r="L93" s="88"/>
      <c r="M93" s="78"/>
    </row>
    <row r="94" spans="1:13" ht="18.95" customHeight="1">
      <c r="A94" s="81" t="s">
        <v>66</v>
      </c>
      <c r="B94" s="89"/>
      <c r="C94" s="86" t="str">
        <f>JL!L27</f>
        <v>Špagety Aglio Olio s feferonkami, olivovým olejem a česnekem, strouhaný parmesán s bylinkami</v>
      </c>
      <c r="D94" s="5"/>
      <c r="E94" s="15" t="s">
        <v>24</v>
      </c>
      <c r="F94" s="17"/>
      <c r="G94" s="22"/>
      <c r="H94" s="19"/>
      <c r="I94" s="23"/>
      <c r="J94" s="20"/>
      <c r="K94" s="4"/>
      <c r="L94" s="83"/>
      <c r="M94" s="5"/>
    </row>
    <row r="95" spans="1:13" ht="18.95" customHeight="1">
      <c r="A95" s="81" t="s">
        <v>67</v>
      </c>
      <c r="B95" s="90"/>
      <c r="C95" s="86" t="str">
        <f>JL!L32</f>
        <v>Kuřecí steak, zeleninové ragů s jalapeňos a sýrem v pšeničné tortile</v>
      </c>
      <c r="D95" s="5"/>
      <c r="E95" s="15" t="s">
        <v>24</v>
      </c>
      <c r="F95" s="17"/>
      <c r="G95" s="22"/>
      <c r="H95" s="19"/>
      <c r="I95" s="23"/>
      <c r="J95" s="20"/>
      <c r="K95" s="77"/>
      <c r="L95" s="88"/>
      <c r="M95" s="78"/>
    </row>
    <row r="96" spans="1:13" ht="18.95" customHeight="1">
      <c r="A96" s="91"/>
      <c r="B96" s="92"/>
      <c r="C96" s="357"/>
      <c r="D96" s="358"/>
      <c r="E96" s="15"/>
      <c r="F96" s="17"/>
      <c r="G96" s="22"/>
      <c r="H96" s="19"/>
      <c r="I96" s="23"/>
      <c r="J96" s="20"/>
      <c r="K96" s="4"/>
      <c r="L96" s="83"/>
      <c r="M96" s="5"/>
    </row>
    <row r="97" spans="1:13" ht="18.95" customHeight="1">
      <c r="A97" s="75"/>
      <c r="B97" s="77"/>
      <c r="C97" s="75"/>
      <c r="D97" s="5"/>
      <c r="E97" s="15"/>
      <c r="F97" s="17"/>
      <c r="G97" s="24"/>
      <c r="H97" s="19"/>
      <c r="I97" s="23"/>
      <c r="J97" s="20"/>
      <c r="K97" s="77"/>
      <c r="L97" s="88"/>
      <c r="M97" s="78"/>
    </row>
    <row r="98" spans="1:13" ht="18.95" customHeight="1">
      <c r="A98" s="75"/>
      <c r="B98" s="4"/>
      <c r="C98" s="93"/>
      <c r="D98" s="94"/>
      <c r="E98" s="15"/>
      <c r="F98" s="17"/>
      <c r="G98" s="24"/>
      <c r="H98" s="19"/>
      <c r="I98" s="21"/>
      <c r="J98" s="20"/>
      <c r="K98" s="4"/>
      <c r="L98" s="83"/>
      <c r="M98" s="5"/>
    </row>
    <row r="99" spans="1:13" ht="36" customHeight="1">
      <c r="A99" s="80"/>
      <c r="B99" s="77"/>
      <c r="C99" s="75"/>
      <c r="D99" s="5"/>
      <c r="E99" s="15"/>
      <c r="F99" s="17"/>
      <c r="G99" s="24"/>
      <c r="H99" s="19"/>
      <c r="I99" s="21"/>
      <c r="J99" s="20"/>
      <c r="K99" s="4"/>
      <c r="L99" s="83"/>
      <c r="M99" s="5"/>
    </row>
    <row r="100" spans="1:13" ht="18.95" customHeight="1">
      <c r="A100" s="75"/>
      <c r="B100" s="4"/>
      <c r="C100" s="75"/>
      <c r="D100" s="5"/>
      <c r="E100" s="15"/>
      <c r="F100" s="17"/>
      <c r="G100" s="24"/>
      <c r="H100" s="19"/>
      <c r="I100" s="23"/>
      <c r="J100" s="20"/>
      <c r="K100" s="77"/>
      <c r="L100" s="88"/>
      <c r="M100" s="78"/>
    </row>
    <row r="101" spans="1:13" ht="18.95" customHeight="1">
      <c r="A101" s="75"/>
      <c r="B101" s="4"/>
      <c r="C101" s="75"/>
      <c r="D101" s="5"/>
      <c r="E101" s="15"/>
      <c r="F101" s="17"/>
      <c r="G101" s="24"/>
      <c r="H101" s="19"/>
      <c r="I101" s="21"/>
      <c r="J101" s="20"/>
      <c r="K101" s="4"/>
      <c r="L101" s="83"/>
      <c r="M101" s="5"/>
    </row>
    <row r="102" spans="1:13" ht="18.95" customHeight="1">
      <c r="A102" s="75"/>
      <c r="B102" s="4"/>
      <c r="C102" s="75"/>
      <c r="D102" s="4"/>
      <c r="E102" s="17"/>
      <c r="F102" s="17"/>
      <c r="G102" s="25"/>
      <c r="H102" s="19"/>
      <c r="I102" s="11"/>
      <c r="J102" s="11"/>
      <c r="K102" s="11"/>
      <c r="L102" s="83"/>
      <c r="M102" s="11"/>
    </row>
    <row r="103" spans="1:13" ht="18.95" customHeight="1">
      <c r="A103" s="46" t="s">
        <v>25</v>
      </c>
      <c r="H103" s="26"/>
      <c r="K103" s="27"/>
      <c r="L103" s="77"/>
      <c r="M103" s="78"/>
    </row>
    <row r="104" spans="1:13">
      <c r="A104" s="75" t="s">
        <v>37</v>
      </c>
      <c r="B104" s="4"/>
      <c r="C104" s="4"/>
      <c r="D104" s="4"/>
      <c r="E104" s="4"/>
      <c r="F104" s="4"/>
      <c r="G104" s="4"/>
      <c r="H104" s="28"/>
      <c r="I104" s="4"/>
      <c r="J104" s="4"/>
      <c r="K104" s="4"/>
      <c r="L104" s="4"/>
      <c r="M104" s="5"/>
    </row>
    <row r="105" spans="1:13">
      <c r="A105" s="75" t="s">
        <v>26</v>
      </c>
      <c r="B105" s="4"/>
      <c r="C105" s="4"/>
      <c r="D105" s="4"/>
      <c r="E105" s="4"/>
      <c r="F105" s="4"/>
      <c r="G105" s="4" t="s">
        <v>27</v>
      </c>
      <c r="H105" s="4"/>
      <c r="I105" s="4"/>
      <c r="J105" s="4" t="s">
        <v>28</v>
      </c>
      <c r="K105" s="4"/>
      <c r="L105" s="4"/>
      <c r="M105" s="5"/>
    </row>
    <row r="106" spans="1:13">
      <c r="A106" s="47"/>
      <c r="B106" s="77"/>
      <c r="C106" s="77"/>
      <c r="E106" s="95" t="s">
        <v>29</v>
      </c>
      <c r="F106" s="77"/>
      <c r="G106" s="77"/>
      <c r="H106" s="95" t="s">
        <v>30</v>
      </c>
      <c r="I106" s="77"/>
      <c r="J106" s="77" t="s">
        <v>35</v>
      </c>
      <c r="K106" s="77"/>
      <c r="L106" s="77"/>
      <c r="M106" s="78"/>
    </row>
    <row r="107" spans="1:13">
      <c r="A107" s="41" t="s">
        <v>31</v>
      </c>
      <c r="B107" s="35"/>
      <c r="C107" s="35" t="s">
        <v>32</v>
      </c>
      <c r="D107" s="96"/>
      <c r="E107" s="35" t="s">
        <v>33</v>
      </c>
      <c r="F107" s="35"/>
      <c r="G107" s="35" t="s">
        <v>32</v>
      </c>
      <c r="H107" s="35"/>
      <c r="I107" s="35"/>
      <c r="J107" s="35"/>
      <c r="K107" s="35"/>
      <c r="L107" s="35"/>
      <c r="M107" s="42"/>
    </row>
    <row r="108" spans="1:13" ht="84.95" customHeight="1">
      <c r="A108" s="359" t="s">
        <v>42</v>
      </c>
      <c r="B108" s="360"/>
      <c r="C108" s="360"/>
      <c r="D108" s="360"/>
      <c r="E108" s="360"/>
      <c r="F108" s="360"/>
      <c r="G108" s="360"/>
      <c r="H108" s="360"/>
      <c r="I108" s="360"/>
      <c r="J108" s="360"/>
      <c r="K108" s="360"/>
      <c r="L108" s="360"/>
      <c r="M108" s="361"/>
    </row>
    <row r="109" spans="1:13" ht="35.1" customHeight="1">
      <c r="A109" s="1" t="s">
        <v>34</v>
      </c>
      <c r="B109" s="30"/>
      <c r="C109" s="30"/>
      <c r="D109" s="30"/>
      <c r="E109" s="30"/>
      <c r="F109" s="30"/>
      <c r="G109" s="31"/>
      <c r="H109" s="2" t="s">
        <v>4</v>
      </c>
      <c r="I109" s="32">
        <f>I82+1</f>
        <v>45730</v>
      </c>
      <c r="J109" s="30"/>
      <c r="K109" s="30"/>
      <c r="L109" s="30"/>
      <c r="M109" s="33"/>
    </row>
    <row r="110" spans="1:13" ht="16.5" customHeight="1">
      <c r="A110" s="74" t="s">
        <v>5</v>
      </c>
      <c r="B110" s="4"/>
      <c r="C110" s="5"/>
      <c r="D110" s="75" t="s">
        <v>6</v>
      </c>
      <c r="E110" s="4"/>
      <c r="F110" s="4"/>
      <c r="G110" s="4"/>
      <c r="H110" s="74" t="s">
        <v>7</v>
      </c>
      <c r="I110" s="6" t="s">
        <v>36</v>
      </c>
      <c r="J110" s="4"/>
      <c r="K110" s="4"/>
      <c r="L110" s="4"/>
      <c r="M110" s="5"/>
    </row>
    <row r="111" spans="1:13" ht="16.5" customHeight="1">
      <c r="A111" s="34" t="s">
        <v>8</v>
      </c>
      <c r="B111" s="35"/>
      <c r="C111" s="5"/>
      <c r="D111" s="48" t="str">
        <f>D84</f>
        <v>ZŠ BROUČCI</v>
      </c>
      <c r="E111" s="35"/>
      <c r="F111" s="35"/>
      <c r="G111" s="35"/>
      <c r="H111" s="34" t="s">
        <v>7</v>
      </c>
      <c r="I111" s="76">
        <f>I84</f>
        <v>0</v>
      </c>
      <c r="J111" s="35"/>
      <c r="K111" s="35"/>
      <c r="L111" s="35"/>
      <c r="M111" s="36"/>
    </row>
    <row r="112" spans="1:13" ht="12.95" customHeight="1">
      <c r="A112" s="37"/>
      <c r="B112" s="77"/>
      <c r="C112" s="37"/>
      <c r="D112" s="78"/>
      <c r="E112" s="77"/>
      <c r="F112" s="7"/>
      <c r="G112" s="77"/>
      <c r="H112" s="77"/>
      <c r="I112" s="77"/>
      <c r="J112" s="77"/>
      <c r="K112" s="78"/>
      <c r="L112" s="37"/>
      <c r="M112" s="78"/>
    </row>
    <row r="113" spans="1:13" ht="18" customHeight="1">
      <c r="A113" s="8"/>
      <c r="B113" s="30"/>
      <c r="C113" s="9" t="s">
        <v>9</v>
      </c>
      <c r="D113" s="33"/>
      <c r="E113" s="38" t="s">
        <v>10</v>
      </c>
      <c r="F113" s="10" t="s">
        <v>11</v>
      </c>
      <c r="G113" s="30" t="s">
        <v>12</v>
      </c>
      <c r="H113" s="30"/>
      <c r="I113" s="11" t="s">
        <v>13</v>
      </c>
      <c r="J113" s="11" t="s">
        <v>14</v>
      </c>
      <c r="K113" s="33"/>
      <c r="L113" s="75" t="s">
        <v>15</v>
      </c>
      <c r="M113" s="5"/>
    </row>
    <row r="114" spans="1:13" ht="15.75" customHeight="1">
      <c r="A114" s="39"/>
      <c r="B114" s="77"/>
      <c r="C114" s="37"/>
      <c r="D114" s="78"/>
      <c r="E114" s="79" t="s">
        <v>16</v>
      </c>
      <c r="F114" s="7"/>
      <c r="G114" s="12" t="s">
        <v>17</v>
      </c>
      <c r="H114" s="38" t="s">
        <v>0</v>
      </c>
      <c r="I114" s="11" t="s">
        <v>18</v>
      </c>
      <c r="J114" s="13" t="s">
        <v>19</v>
      </c>
      <c r="K114" s="78"/>
      <c r="L114" s="79" t="s">
        <v>20</v>
      </c>
      <c r="M114" s="14" t="s">
        <v>21</v>
      </c>
    </row>
    <row r="115" spans="1:13">
      <c r="A115" s="40"/>
      <c r="B115" s="35"/>
      <c r="C115" s="41"/>
      <c r="D115" s="42"/>
      <c r="E115" s="35"/>
      <c r="F115" s="43"/>
      <c r="G115" s="41"/>
      <c r="H115" s="35"/>
      <c r="I115" s="11"/>
      <c r="J115" s="11"/>
      <c r="K115" s="42"/>
      <c r="L115" s="44" t="s">
        <v>22</v>
      </c>
      <c r="M115" s="45" t="s">
        <v>23</v>
      </c>
    </row>
    <row r="116" spans="1:13">
      <c r="A116" s="80">
        <v>1</v>
      </c>
      <c r="B116" s="15"/>
      <c r="C116" s="80">
        <v>2</v>
      </c>
      <c r="D116" s="16"/>
      <c r="E116" s="15">
        <v>3</v>
      </c>
      <c r="F116" s="17">
        <v>4</v>
      </c>
      <c r="G116" s="15">
        <v>5</v>
      </c>
      <c r="H116" s="17">
        <v>6</v>
      </c>
      <c r="I116" s="17">
        <v>7</v>
      </c>
      <c r="J116" s="17">
        <v>8</v>
      </c>
      <c r="K116" s="15"/>
      <c r="L116" s="17">
        <v>9</v>
      </c>
      <c r="M116" s="16">
        <v>10</v>
      </c>
    </row>
    <row r="117" spans="1:13" ht="18.95" customHeight="1">
      <c r="A117" s="81" t="s">
        <v>51</v>
      </c>
      <c r="B117" s="82"/>
      <c r="C117" s="97" t="str">
        <f>JL!O12</f>
        <v>Kroupová se zeleninou</v>
      </c>
      <c r="D117" s="5"/>
      <c r="E117" s="15" t="s">
        <v>24</v>
      </c>
      <c r="F117" s="17"/>
      <c r="G117" s="18"/>
      <c r="H117" s="19"/>
      <c r="I117" s="19"/>
      <c r="J117" s="20"/>
      <c r="K117" s="77"/>
      <c r="L117" s="83"/>
      <c r="M117" s="78"/>
    </row>
    <row r="118" spans="1:13" ht="18.95" customHeight="1">
      <c r="A118" s="81" t="s">
        <v>52</v>
      </c>
      <c r="B118" s="82"/>
      <c r="C118" s="75" t="str">
        <f>JL!O15</f>
        <v>Kapustová s paprikou a bramborem</v>
      </c>
      <c r="D118" s="5"/>
      <c r="E118" s="79" t="s">
        <v>24</v>
      </c>
      <c r="F118" s="17"/>
      <c r="G118" s="84"/>
      <c r="H118" s="19"/>
      <c r="I118" s="21"/>
      <c r="J118" s="20"/>
      <c r="K118" s="4"/>
      <c r="L118" s="83"/>
      <c r="M118" s="5"/>
    </row>
    <row r="119" spans="1:13" ht="18.95" customHeight="1">
      <c r="A119" s="81" t="s">
        <v>64</v>
      </c>
      <c r="B119" s="85"/>
      <c r="C119" s="86" t="str">
        <f>JL!O19</f>
        <v>Smažené kuřecí medailonky v bylinkové strouhance, bramborový salát, citron</v>
      </c>
      <c r="D119" s="5"/>
      <c r="E119" s="15" t="s">
        <v>24</v>
      </c>
      <c r="F119" s="17"/>
      <c r="G119" s="22"/>
      <c r="H119" s="19"/>
      <c r="I119" s="21"/>
      <c r="J119" s="20"/>
      <c r="K119" s="77"/>
      <c r="L119" s="88"/>
      <c r="M119" s="78"/>
    </row>
    <row r="120" spans="1:13" ht="18.95" customHeight="1">
      <c r="A120" s="81" t="s">
        <v>65</v>
      </c>
      <c r="B120" s="89"/>
      <c r="C120" s="86" t="str">
        <f>JL!O23</f>
        <v>Vepřové nudličky s kořením  gyros a restovanou cibulí, zeleninový kuskus, tzatziky</v>
      </c>
      <c r="D120" s="5"/>
      <c r="E120" s="79" t="s">
        <v>24</v>
      </c>
      <c r="F120" s="17"/>
      <c r="G120" s="22"/>
      <c r="H120" s="19"/>
      <c r="I120" s="21"/>
      <c r="J120" s="20"/>
      <c r="K120" s="4"/>
      <c r="L120" s="83"/>
      <c r="M120" s="5"/>
    </row>
    <row r="121" spans="1:13" ht="18.95" customHeight="1">
      <c r="A121" s="81" t="s">
        <v>66</v>
      </c>
      <c r="B121" s="89"/>
      <c r="C121" s="86" t="str">
        <f>JL!O27</f>
        <v>Pečené květákové placičky se sýrem, vařené brambory, jogurtový dressing s koprem</v>
      </c>
      <c r="D121" s="5"/>
      <c r="E121" s="15" t="s">
        <v>24</v>
      </c>
      <c r="F121" s="17"/>
      <c r="G121" s="22"/>
      <c r="H121" s="19"/>
      <c r="I121" s="23"/>
      <c r="J121" s="20"/>
      <c r="K121" s="4"/>
      <c r="L121" s="83"/>
      <c r="M121" s="5"/>
    </row>
    <row r="122" spans="1:13" ht="18.95" customHeight="1">
      <c r="A122" s="81" t="s">
        <v>67</v>
      </c>
      <c r="B122" s="90"/>
      <c r="C122" s="86" t="str">
        <f>JL!O32</f>
        <v>Kuřecí závitek plněný sušenými rajčaty, slaninou, listovým špenátem a sýrem, smažené hranolky</v>
      </c>
      <c r="D122" s="5"/>
      <c r="E122" s="15" t="s">
        <v>24</v>
      </c>
      <c r="F122" s="17"/>
      <c r="G122" s="22"/>
      <c r="H122" s="19"/>
      <c r="I122" s="23"/>
      <c r="J122" s="20"/>
      <c r="K122" s="77"/>
      <c r="L122" s="88"/>
      <c r="M122" s="78"/>
    </row>
    <row r="123" spans="1:13" ht="18.95" customHeight="1">
      <c r="A123" s="91"/>
      <c r="B123" s="92"/>
      <c r="C123" s="357"/>
      <c r="D123" s="358"/>
      <c r="E123" s="15"/>
      <c r="F123" s="17"/>
      <c r="G123" s="22"/>
      <c r="H123" s="19"/>
      <c r="I123" s="23"/>
      <c r="J123" s="20"/>
      <c r="K123" s="4"/>
      <c r="L123" s="83"/>
      <c r="M123" s="5"/>
    </row>
    <row r="124" spans="1:13" ht="18.95" customHeight="1">
      <c r="A124" s="75"/>
      <c r="B124" s="77"/>
      <c r="C124" s="75"/>
      <c r="D124" s="5"/>
      <c r="E124" s="15"/>
      <c r="F124" s="17"/>
      <c r="G124" s="24"/>
      <c r="H124" s="19"/>
      <c r="I124" s="23"/>
      <c r="J124" s="20"/>
      <c r="K124" s="77"/>
      <c r="L124" s="88"/>
      <c r="M124" s="78"/>
    </row>
    <row r="125" spans="1:13" ht="18.95" customHeight="1">
      <c r="A125" s="75"/>
      <c r="B125" s="4"/>
      <c r="C125" s="93"/>
      <c r="D125" s="94"/>
      <c r="E125" s="15"/>
      <c r="F125" s="17"/>
      <c r="G125" s="24"/>
      <c r="H125" s="19"/>
      <c r="I125" s="21"/>
      <c r="J125" s="20"/>
      <c r="K125" s="4"/>
      <c r="L125" s="83"/>
      <c r="M125" s="5"/>
    </row>
    <row r="126" spans="1:13" ht="36" customHeight="1">
      <c r="A126" s="80"/>
      <c r="B126" s="77"/>
      <c r="C126" s="75"/>
      <c r="D126" s="5"/>
      <c r="E126" s="15"/>
      <c r="F126" s="17"/>
      <c r="G126" s="24"/>
      <c r="H126" s="19"/>
      <c r="I126" s="21"/>
      <c r="J126" s="20"/>
      <c r="K126" s="4"/>
      <c r="L126" s="83"/>
      <c r="M126" s="5"/>
    </row>
    <row r="127" spans="1:13" ht="18.95" customHeight="1">
      <c r="A127" s="75"/>
      <c r="B127" s="4"/>
      <c r="C127" s="75"/>
      <c r="D127" s="5"/>
      <c r="E127" s="15"/>
      <c r="F127" s="17"/>
      <c r="G127" s="24"/>
      <c r="H127" s="19"/>
      <c r="I127" s="23"/>
      <c r="J127" s="20"/>
      <c r="K127" s="77"/>
      <c r="L127" s="88"/>
      <c r="M127" s="78"/>
    </row>
    <row r="128" spans="1:13" ht="18.95" customHeight="1">
      <c r="A128" s="75"/>
      <c r="B128" s="4"/>
      <c r="C128" s="75"/>
      <c r="D128" s="5"/>
      <c r="E128" s="15"/>
      <c r="F128" s="17"/>
      <c r="G128" s="24"/>
      <c r="H128" s="19"/>
      <c r="I128" s="21"/>
      <c r="J128" s="20"/>
      <c r="K128" s="4"/>
      <c r="L128" s="83"/>
      <c r="M128" s="5"/>
    </row>
    <row r="129" spans="1:13" ht="18.95" customHeight="1">
      <c r="A129" s="75"/>
      <c r="B129" s="4"/>
      <c r="C129" s="75"/>
      <c r="D129" s="4"/>
      <c r="E129" s="17"/>
      <c r="F129" s="17"/>
      <c r="G129" s="25"/>
      <c r="H129" s="19"/>
      <c r="I129" s="11"/>
      <c r="J129" s="11"/>
      <c r="K129" s="11"/>
      <c r="L129" s="83"/>
      <c r="M129" s="11"/>
    </row>
    <row r="130" spans="1:13" ht="18.95" customHeight="1">
      <c r="A130" s="46" t="s">
        <v>25</v>
      </c>
      <c r="H130" s="26"/>
      <c r="K130" s="27"/>
      <c r="L130" s="77"/>
      <c r="M130" s="78"/>
    </row>
    <row r="131" spans="1:13">
      <c r="A131" s="75" t="s">
        <v>37</v>
      </c>
      <c r="B131" s="4"/>
      <c r="C131" s="4"/>
      <c r="D131" s="4"/>
      <c r="E131" s="4"/>
      <c r="F131" s="4"/>
      <c r="G131" s="4"/>
      <c r="H131" s="28"/>
      <c r="I131" s="4"/>
      <c r="J131" s="4"/>
      <c r="K131" s="4"/>
      <c r="L131" s="4"/>
      <c r="M131" s="5"/>
    </row>
    <row r="132" spans="1:13">
      <c r="A132" s="75" t="s">
        <v>26</v>
      </c>
      <c r="B132" s="4"/>
      <c r="C132" s="4"/>
      <c r="D132" s="4"/>
      <c r="E132" s="4"/>
      <c r="F132" s="4"/>
      <c r="G132" s="4" t="s">
        <v>27</v>
      </c>
      <c r="H132" s="4"/>
      <c r="I132" s="4"/>
      <c r="J132" s="4" t="s">
        <v>28</v>
      </c>
      <c r="K132" s="4"/>
      <c r="L132" s="4"/>
      <c r="M132" s="5"/>
    </row>
    <row r="133" spans="1:13">
      <c r="A133" s="47"/>
      <c r="B133" s="77"/>
      <c r="C133" s="77"/>
      <c r="E133" s="95" t="s">
        <v>29</v>
      </c>
      <c r="F133" s="77"/>
      <c r="G133" s="77"/>
      <c r="H133" s="95" t="s">
        <v>30</v>
      </c>
      <c r="I133" s="77"/>
      <c r="J133" s="77" t="s">
        <v>35</v>
      </c>
      <c r="K133" s="77"/>
      <c r="L133" s="77"/>
      <c r="M133" s="78"/>
    </row>
    <row r="134" spans="1:13">
      <c r="A134" s="41" t="s">
        <v>31</v>
      </c>
      <c r="B134" s="35"/>
      <c r="C134" s="35" t="s">
        <v>32</v>
      </c>
      <c r="D134" s="96"/>
      <c r="E134" s="35" t="s">
        <v>33</v>
      </c>
      <c r="F134" s="35"/>
      <c r="G134" s="35" t="s">
        <v>32</v>
      </c>
      <c r="H134" s="35"/>
      <c r="I134" s="35"/>
      <c r="J134" s="35"/>
      <c r="K134" s="35"/>
      <c r="L134" s="35"/>
      <c r="M134" s="42"/>
    </row>
    <row r="135" spans="1:13" ht="84.95" customHeight="1">
      <c r="A135" s="359" t="s">
        <v>42</v>
      </c>
      <c r="B135" s="360"/>
      <c r="C135" s="360"/>
      <c r="D135" s="360"/>
      <c r="E135" s="360"/>
      <c r="F135" s="360"/>
      <c r="G135" s="360"/>
      <c r="H135" s="360"/>
      <c r="I135" s="360"/>
      <c r="J135" s="360"/>
      <c r="K135" s="360"/>
      <c r="L135" s="360"/>
      <c r="M135" s="361"/>
    </row>
    <row r="136" spans="1:13">
      <c r="A136" s="29"/>
    </row>
    <row r="137" spans="1:13">
      <c r="A137" s="29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9</vt:i4>
      </vt:variant>
    </vt:vector>
  </HeadingPairs>
  <TitlesOfParts>
    <vt:vector size="17" baseType="lpstr">
      <vt:lpstr>JL</vt:lpstr>
      <vt:lpstr>JL ŠKOLKA</vt:lpstr>
      <vt:lpstr>ŠKOLKA PLÁNY PROPOČTY</vt:lpstr>
      <vt:lpstr>Ceny vyvozy</vt:lpstr>
      <vt:lpstr>EYELEVEL JENEČ</vt:lpstr>
      <vt:lpstr>KLOKOČKA ŘEPY</vt:lpstr>
      <vt:lpstr>GOBAIN</vt:lpstr>
      <vt:lpstr>ZŠ</vt:lpstr>
      <vt:lpstr>Excel_BuiltIn_Print_Area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'ŠKOLKA PLÁNY PROPOČTY'!Oblast_tisku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2025-02-13T13:16:05Z</cp:lastPrinted>
  <dcterms:created xsi:type="dcterms:W3CDTF">2007-05-11T12:07:22Z</dcterms:created>
  <dcterms:modified xsi:type="dcterms:W3CDTF">2025-02-21T13:49:27Z</dcterms:modified>
</cp:coreProperties>
</file>